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rusinov\Documents\"/>
    </mc:Choice>
  </mc:AlternateContent>
  <xr:revisionPtr revIDLastSave="0" documentId="13_ncr:1_{6E84A8BB-51AF-4897-BD2A-7A361465D4C6}" xr6:coauthVersionLast="47" xr6:coauthVersionMax="47" xr10:uidLastSave="{00000000-0000-0000-0000-000000000000}"/>
  <bookViews>
    <workbookView xWindow="-120" yWindow="-120" windowWidth="29040" windowHeight="15840" xr2:uid="{5891698F-894E-4257-9FD7-7DD0506C6EE9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" i="1" l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E902" i="1"/>
  <c r="E901" i="1"/>
  <c r="E900" i="1"/>
  <c r="E899" i="1"/>
  <c r="E898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889" i="1"/>
  <c r="H888" i="1"/>
  <c r="H887" i="1"/>
  <c r="H886" i="1"/>
  <c r="H885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<sst xmlns="http://schemas.openxmlformats.org/spreadsheetml/2006/main" count="921" uniqueCount="920">
  <si>
    <t>PE00015</t>
  </si>
  <si>
    <t>PE00016</t>
  </si>
  <si>
    <t>PE00021</t>
  </si>
  <si>
    <t>PE00029</t>
  </si>
  <si>
    <t>PE00038</t>
  </si>
  <si>
    <t>PE00141</t>
  </si>
  <si>
    <t>PE00176</t>
  </si>
  <si>
    <t>PE00178</t>
  </si>
  <si>
    <t>PE00219</t>
  </si>
  <si>
    <t>PE00222</t>
  </si>
  <si>
    <t>PE00233</t>
  </si>
  <si>
    <t>PE00236</t>
  </si>
  <si>
    <t>PE00239</t>
  </si>
  <si>
    <t>PE00241</t>
  </si>
  <si>
    <t>PE00246</t>
  </si>
  <si>
    <t>PE00250</t>
  </si>
  <si>
    <t>PE00296</t>
  </si>
  <si>
    <t>PE00297</t>
  </si>
  <si>
    <t>PE00298</t>
  </si>
  <si>
    <t>PE00303</t>
  </si>
  <si>
    <t>PE00306</t>
  </si>
  <si>
    <t>PE00332</t>
  </si>
  <si>
    <t>PE00337</t>
  </si>
  <si>
    <t>PE00345</t>
  </si>
  <si>
    <t>PE00348</t>
  </si>
  <si>
    <t>PE00353</t>
  </si>
  <si>
    <t>PE00354</t>
  </si>
  <si>
    <t>PE00374</t>
  </si>
  <si>
    <t>PE00375</t>
  </si>
  <si>
    <t>PE00440</t>
  </si>
  <si>
    <t>PE00442</t>
  </si>
  <si>
    <t>PE00469</t>
  </si>
  <si>
    <t>PE00473</t>
  </si>
  <si>
    <t>PE00477</t>
  </si>
  <si>
    <t>PE00480</t>
  </si>
  <si>
    <t>PE00481</t>
  </si>
  <si>
    <t>PE00486</t>
  </si>
  <si>
    <t>PE00504</t>
  </si>
  <si>
    <t>PE00539</t>
  </si>
  <si>
    <t>PE00542</t>
  </si>
  <si>
    <t>PE00549</t>
  </si>
  <si>
    <t>PE00597</t>
  </si>
  <si>
    <t>PE00604</t>
  </si>
  <si>
    <t>PE00607</t>
  </si>
  <si>
    <t>PE00610</t>
  </si>
  <si>
    <t>PE00613</t>
  </si>
  <si>
    <t>PE00616</t>
  </si>
  <si>
    <t>PE00620</t>
  </si>
  <si>
    <t>PE00702</t>
  </si>
  <si>
    <t>PE00703</t>
  </si>
  <si>
    <t>PE00772</t>
  </si>
  <si>
    <t>PE00774</t>
  </si>
  <si>
    <t>PE00885</t>
  </si>
  <si>
    <t>PE00886</t>
  </si>
  <si>
    <t>PE01021</t>
  </si>
  <si>
    <t>PE01022</t>
  </si>
  <si>
    <t>PE01023</t>
  </si>
  <si>
    <t>PE01031</t>
  </si>
  <si>
    <t>PE01032</t>
  </si>
  <si>
    <t>PE01051</t>
  </si>
  <si>
    <t>PE01053</t>
  </si>
  <si>
    <t>PE01061</t>
  </si>
  <si>
    <t>PE01062</t>
  </si>
  <si>
    <t>PE01072</t>
  </si>
  <si>
    <t>PE01078</t>
  </si>
  <si>
    <t>PE01080</t>
  </si>
  <si>
    <t>PE01083</t>
  </si>
  <si>
    <t>PE01084</t>
  </si>
  <si>
    <t>PE01116</t>
  </si>
  <si>
    <t>PE01124</t>
  </si>
  <si>
    <t>PE01146</t>
  </si>
  <si>
    <t>PE01166</t>
  </si>
  <si>
    <t>PE01173</t>
  </si>
  <si>
    <t>PE01176</t>
  </si>
  <si>
    <t>PE01209</t>
  </si>
  <si>
    <t>PE01210</t>
  </si>
  <si>
    <t>PE01220</t>
  </si>
  <si>
    <t>PE01231</t>
  </si>
  <si>
    <t>PE01244</t>
  </si>
  <si>
    <t>PE01251</t>
  </si>
  <si>
    <t>PE01264</t>
  </si>
  <si>
    <t>PE01278</t>
  </si>
  <si>
    <t>PE01297</t>
  </si>
  <si>
    <t>PE01300</t>
  </si>
  <si>
    <t>PE01310</t>
  </si>
  <si>
    <t>PE01311</t>
  </si>
  <si>
    <t>PE01314</t>
  </si>
  <si>
    <t>PE01317</t>
  </si>
  <si>
    <t>PE01336</t>
  </si>
  <si>
    <t>PE01342</t>
  </si>
  <si>
    <t>PE01345</t>
  </si>
  <si>
    <t>PE01360</t>
  </si>
  <si>
    <t>PE01362</t>
  </si>
  <si>
    <t>PE01363</t>
  </si>
  <si>
    <t>PE01364</t>
  </si>
  <si>
    <t>PE01365</t>
  </si>
  <si>
    <t>PE01376</t>
  </si>
  <si>
    <t>PE01380</t>
  </si>
  <si>
    <t>PE01381</t>
  </si>
  <si>
    <t>PE01387</t>
  </si>
  <si>
    <t>PE01404</t>
  </si>
  <si>
    <t>PE01495</t>
  </si>
  <si>
    <t>PE01496</t>
  </si>
  <si>
    <t>PE01497</t>
  </si>
  <si>
    <t>PE01498</t>
  </si>
  <si>
    <t>PE01499</t>
  </si>
  <si>
    <t>PE01710</t>
  </si>
  <si>
    <t>PE01713</t>
  </si>
  <si>
    <t>PE01715</t>
  </si>
  <si>
    <t>PE01719</t>
  </si>
  <si>
    <t>PE01720</t>
  </si>
  <si>
    <t>PE01786</t>
  </si>
  <si>
    <t>PE01788</t>
  </si>
  <si>
    <t>PE01807</t>
  </si>
  <si>
    <t>PE01817</t>
  </si>
  <si>
    <t>PE01829</t>
  </si>
  <si>
    <t>PE01830</t>
  </si>
  <si>
    <t>PE01848</t>
  </si>
  <si>
    <t>PE01849</t>
  </si>
  <si>
    <t>PE01850</t>
  </si>
  <si>
    <t>PE01855</t>
  </si>
  <si>
    <t>PE01857</t>
  </si>
  <si>
    <t>PE01868</t>
  </si>
  <si>
    <t>PE01869</t>
  </si>
  <si>
    <t>PE01870</t>
  </si>
  <si>
    <t>PE01872</t>
  </si>
  <si>
    <t>PE01874</t>
  </si>
  <si>
    <t>PE01880</t>
  </si>
  <si>
    <t>PE01884</t>
  </si>
  <si>
    <t>PE01890</t>
  </si>
  <si>
    <t>PE01891</t>
  </si>
  <si>
    <t>PE01894</t>
  </si>
  <si>
    <t>PE01904</t>
  </si>
  <si>
    <t>PE01912</t>
  </si>
  <si>
    <t>PE01915</t>
  </si>
  <si>
    <t>PE01924</t>
  </si>
  <si>
    <t>PE01928</t>
  </si>
  <si>
    <t>PE01930</t>
  </si>
  <si>
    <t>PE01931</t>
  </si>
  <si>
    <t>PE01950</t>
  </si>
  <si>
    <t>PE01967</t>
  </si>
  <si>
    <t>PE01968</t>
  </si>
  <si>
    <t>PE01969</t>
  </si>
  <si>
    <t>PE01975</t>
  </si>
  <si>
    <t>PE01976</t>
  </si>
  <si>
    <t>PE01978</t>
  </si>
  <si>
    <t>PE02003</t>
  </si>
  <si>
    <t>PE02081</t>
  </si>
  <si>
    <t>PE02094</t>
  </si>
  <si>
    <t>PE02097</t>
  </si>
  <si>
    <t>PE02099</t>
  </si>
  <si>
    <t>PE02102</t>
  </si>
  <si>
    <t>PE02109</t>
  </si>
  <si>
    <t>PE02115</t>
  </si>
  <si>
    <t>PE02128</t>
  </si>
  <si>
    <t>PE02129</t>
  </si>
  <si>
    <t>PE02161</t>
  </si>
  <si>
    <t>PE02204</t>
  </si>
  <si>
    <t>PE02205</t>
  </si>
  <si>
    <t>PE02206</t>
  </si>
  <si>
    <t>PE02210</t>
  </si>
  <si>
    <t>PE02211</t>
  </si>
  <si>
    <t>PE02214</t>
  </si>
  <si>
    <t>PE02223</t>
  </si>
  <si>
    <t>PE02224</t>
  </si>
  <si>
    <t>PE02230</t>
  </si>
  <si>
    <t>PE02231</t>
  </si>
  <si>
    <t>PE02233</t>
  </si>
  <si>
    <t>PE02244</t>
  </si>
  <si>
    <t>PE02253</t>
  </si>
  <si>
    <t>PE02282</t>
  </si>
  <si>
    <t>PE02283</t>
  </si>
  <si>
    <t>PE02289</t>
  </si>
  <si>
    <t>PE02295</t>
  </si>
  <si>
    <t>PE02296</t>
  </si>
  <si>
    <t>PE02299</t>
  </si>
  <si>
    <t>PE02308</t>
  </si>
  <si>
    <t>PE02312</t>
  </si>
  <si>
    <t>PE02319</t>
  </si>
  <si>
    <t>PE02322</t>
  </si>
  <si>
    <t>PE02323</t>
  </si>
  <si>
    <t>PE02324</t>
  </si>
  <si>
    <t>PE02330</t>
  </si>
  <si>
    <t>PE02335</t>
  </si>
  <si>
    <t>PE02338</t>
  </si>
  <si>
    <t>PE02342</t>
  </si>
  <si>
    <t>PE02345</t>
  </si>
  <si>
    <t>PE02371</t>
  </si>
  <si>
    <t>PE02385</t>
  </si>
  <si>
    <t>PE02400</t>
  </si>
  <si>
    <t>PE02402</t>
  </si>
  <si>
    <t>PE02405</t>
  </si>
  <si>
    <t>PE02406</t>
  </si>
  <si>
    <t>PE02407</t>
  </si>
  <si>
    <t>PE02408</t>
  </si>
  <si>
    <t>PE02415</t>
  </si>
  <si>
    <t>PE02420</t>
  </si>
  <si>
    <t>PE02422</t>
  </si>
  <si>
    <t>PE02434</t>
  </si>
  <si>
    <t>PE02436</t>
  </si>
  <si>
    <t>PE02463</t>
  </si>
  <si>
    <t>PE02464</t>
  </si>
  <si>
    <t>PE02536</t>
  </si>
  <si>
    <t>PE02538</t>
  </si>
  <si>
    <t>PE02539</t>
  </si>
  <si>
    <t>PE02540</t>
  </si>
  <si>
    <t>PE02541</t>
  </si>
  <si>
    <t>PE02542</t>
  </si>
  <si>
    <t>PE02547</t>
  </si>
  <si>
    <t>PE02548</t>
  </si>
  <si>
    <t>PE02549</t>
  </si>
  <si>
    <t>PE02575</t>
  </si>
  <si>
    <t>PE02576</t>
  </si>
  <si>
    <t>PE02606</t>
  </si>
  <si>
    <t>PE02622</t>
  </si>
  <si>
    <t>PE02623</t>
  </si>
  <si>
    <t>PE02667</t>
  </si>
  <si>
    <t>PE02678</t>
  </si>
  <si>
    <t>PE02679</t>
  </si>
  <si>
    <t>PE02689</t>
  </si>
  <si>
    <t>PE02707</t>
  </si>
  <si>
    <t>PE02708</t>
  </si>
  <si>
    <t>PE02709</t>
  </si>
  <si>
    <t>PE02711</t>
  </si>
  <si>
    <t>PE02720</t>
  </si>
  <si>
    <t>PE02722</t>
  </si>
  <si>
    <t>PE02723</t>
  </si>
  <si>
    <t>PE02725</t>
  </si>
  <si>
    <t>PE02726</t>
  </si>
  <si>
    <t>PE02727</t>
  </si>
  <si>
    <t>PE02732</t>
  </si>
  <si>
    <t>PE02821</t>
  </si>
  <si>
    <t>PE02826</t>
  </si>
  <si>
    <t>PE02827</t>
  </si>
  <si>
    <t>PE02829</t>
  </si>
  <si>
    <t>PE02830</t>
  </si>
  <si>
    <t>PE02836</t>
  </si>
  <si>
    <t>PE02838</t>
  </si>
  <si>
    <t>PE02845</t>
  </si>
  <si>
    <t>PE02874</t>
  </si>
  <si>
    <t>PE02876</t>
  </si>
  <si>
    <t>PE02888</t>
  </si>
  <si>
    <t>PE02893</t>
  </si>
  <si>
    <t>PE02898</t>
  </si>
  <si>
    <t>PE02921</t>
  </si>
  <si>
    <t>PE02926</t>
  </si>
  <si>
    <t>PE02959</t>
  </si>
  <si>
    <t>PE02969</t>
  </si>
  <si>
    <t>PE03002</t>
  </si>
  <si>
    <t>PE03009</t>
  </si>
  <si>
    <t>PE03012</t>
  </si>
  <si>
    <t>PE03014</t>
  </si>
  <si>
    <t>PE03107</t>
  </si>
  <si>
    <t>PE03152</t>
  </si>
  <si>
    <t>PE03199</t>
  </si>
  <si>
    <t>PE03201</t>
  </si>
  <si>
    <t>PE03207</t>
  </si>
  <si>
    <t>PE03213</t>
  </si>
  <si>
    <t>PE03214</t>
  </si>
  <si>
    <t>PE03227</t>
  </si>
  <si>
    <t>PE03256</t>
  </si>
  <si>
    <t>PE03272</t>
  </si>
  <si>
    <t>PE03280</t>
  </si>
  <si>
    <t>PE03282</t>
  </si>
  <si>
    <t>PE03283</t>
  </si>
  <si>
    <t>PE03286</t>
  </si>
  <si>
    <t>PE03287</t>
  </si>
  <si>
    <t>PE03312</t>
  </si>
  <si>
    <t>PE03320</t>
  </si>
  <si>
    <t>PE03321</t>
  </si>
  <si>
    <t>PE03323</t>
  </si>
  <si>
    <t>PE03328</t>
  </si>
  <si>
    <t>PE03329</t>
  </si>
  <si>
    <t>PE03346</t>
  </si>
  <si>
    <t>PE03357</t>
  </si>
  <si>
    <t>PE03366</t>
  </si>
  <si>
    <t>PE03371</t>
  </si>
  <si>
    <t>PE03373</t>
  </si>
  <si>
    <t>PE03374</t>
  </si>
  <si>
    <t>PE03377</t>
  </si>
  <si>
    <t>PE03382</t>
  </si>
  <si>
    <t>PE03395</t>
  </si>
  <si>
    <t>PE03407</t>
  </si>
  <si>
    <t>PE03412</t>
  </si>
  <si>
    <t>PE03430</t>
  </si>
  <si>
    <t>PE03437</t>
  </si>
  <si>
    <t>PE03451</t>
  </si>
  <si>
    <t>PE03452</t>
  </si>
  <si>
    <t>PE03460</t>
  </si>
  <si>
    <t>PE03464</t>
  </si>
  <si>
    <t>PE03466</t>
  </si>
  <si>
    <t>PE03467</t>
  </si>
  <si>
    <t>PE03482</t>
  </si>
  <si>
    <t>PE03483</t>
  </si>
  <si>
    <t>PE03487</t>
  </si>
  <si>
    <t>PE03538</t>
  </si>
  <si>
    <t>PE03573</t>
  </si>
  <si>
    <t>PE03613</t>
  </si>
  <si>
    <t>PE03614</t>
  </si>
  <si>
    <t>PE03615</t>
  </si>
  <si>
    <t>PE03648</t>
  </si>
  <si>
    <t>PE03649</t>
  </si>
  <si>
    <t>PE03670</t>
  </si>
  <si>
    <t>PE03678</t>
  </si>
  <si>
    <t>PE03679</t>
  </si>
  <si>
    <t>PE03685</t>
  </si>
  <si>
    <t>PE03706</t>
  </si>
  <si>
    <t>PE03707</t>
  </si>
  <si>
    <t>PE03708</t>
  </si>
  <si>
    <t>PE03726</t>
  </si>
  <si>
    <t>PE03729</t>
  </si>
  <si>
    <t>PE03738</t>
  </si>
  <si>
    <t>PE03746</t>
  </si>
  <si>
    <t>PE03749</t>
  </si>
  <si>
    <t>PE03767</t>
  </si>
  <si>
    <t>PE03770</t>
  </si>
  <si>
    <t>PE03780</t>
  </si>
  <si>
    <t>PE03785</t>
  </si>
  <si>
    <t>PE03791</t>
  </si>
  <si>
    <t>PE03801</t>
  </si>
  <si>
    <t>PE03802</t>
  </si>
  <si>
    <t>PE03805</t>
  </si>
  <si>
    <t>PE03813</t>
  </si>
  <si>
    <t>PE03816</t>
  </si>
  <si>
    <t>PE03828</t>
  </si>
  <si>
    <t>PE03839</t>
  </si>
  <si>
    <t>PE03851</t>
  </si>
  <si>
    <t>PE03852</t>
  </si>
  <si>
    <t>PE03869</t>
  </si>
  <si>
    <t>PE03889</t>
  </si>
  <si>
    <t>PE03897</t>
  </si>
  <si>
    <t>PE03908</t>
  </si>
  <si>
    <t>PE03910</t>
  </si>
  <si>
    <t>PE03916</t>
  </si>
  <si>
    <t>PE03951</t>
  </si>
  <si>
    <t>PE03963</t>
  </si>
  <si>
    <t>PE03965</t>
  </si>
  <si>
    <t>PE03966</t>
  </si>
  <si>
    <t>PE03976</t>
  </si>
  <si>
    <t>PE03977</t>
  </si>
  <si>
    <t>PE03978</t>
  </si>
  <si>
    <t>PE03996</t>
  </si>
  <si>
    <t>PE04002</t>
  </si>
  <si>
    <t>PE04005</t>
  </si>
  <si>
    <t>PE04007</t>
  </si>
  <si>
    <t>PE04044</t>
  </si>
  <si>
    <t>PE04050</t>
  </si>
  <si>
    <t>PE04052</t>
  </si>
  <si>
    <t>PE04056</t>
  </si>
  <si>
    <t>PE04088</t>
  </si>
  <si>
    <t>PE04092</t>
  </si>
  <si>
    <t>PE04095</t>
  </si>
  <si>
    <t>PE04098</t>
  </si>
  <si>
    <t>PE04100</t>
  </si>
  <si>
    <t>PE04123</t>
  </si>
  <si>
    <t>PE04130</t>
  </si>
  <si>
    <t>PE04133</t>
  </si>
  <si>
    <t>PE04146</t>
  </si>
  <si>
    <t>PE04147</t>
  </si>
  <si>
    <t>PE04154</t>
  </si>
  <si>
    <t>PE04155</t>
  </si>
  <si>
    <t>PE04158</t>
  </si>
  <si>
    <t>PE04163</t>
  </si>
  <si>
    <t>PE04164</t>
  </si>
  <si>
    <t>PE04167</t>
  </si>
  <si>
    <t>PE04170</t>
  </si>
  <si>
    <t>PE04194</t>
  </si>
  <si>
    <t>PE04199</t>
  </si>
  <si>
    <t>PE04201</t>
  </si>
  <si>
    <t>PE04250</t>
  </si>
  <si>
    <t>PE04284</t>
  </si>
  <si>
    <t>PE04302</t>
  </si>
  <si>
    <t>PE04307</t>
  </si>
  <si>
    <t>PE04312</t>
  </si>
  <si>
    <t>PE04403</t>
  </si>
  <si>
    <t>PE04456</t>
  </si>
  <si>
    <t>PE04477</t>
  </si>
  <si>
    <t>PE04500</t>
  </si>
  <si>
    <t>PE04501</t>
  </si>
  <si>
    <t>PE04524</t>
  </si>
  <si>
    <t>PE04533</t>
  </si>
  <si>
    <t>PE04539</t>
  </si>
  <si>
    <t>PE04561</t>
  </si>
  <si>
    <t>PE04590</t>
  </si>
  <si>
    <t>PE04593</t>
  </si>
  <si>
    <t>PE04597</t>
  </si>
  <si>
    <t>PE04604</t>
  </si>
  <si>
    <t>PE04607</t>
  </si>
  <si>
    <t>PE04613</t>
  </si>
  <si>
    <t>PE04615</t>
  </si>
  <si>
    <t>PE04617</t>
  </si>
  <si>
    <t>PE04618</t>
  </si>
  <si>
    <t>PE04619</t>
  </si>
  <si>
    <t>PE04620</t>
  </si>
  <si>
    <t>PE04621</t>
  </si>
  <si>
    <t>PE04626</t>
  </si>
  <si>
    <t>PE04631</t>
  </si>
  <si>
    <t>PE04685</t>
  </si>
  <si>
    <t>PE04701</t>
  </si>
  <si>
    <t>PE04720</t>
  </si>
  <si>
    <t>PE04734</t>
  </si>
  <si>
    <t>PE04742</t>
  </si>
  <si>
    <t>PE04777</t>
  </si>
  <si>
    <t>PE04779</t>
  </si>
  <si>
    <t>PE04788</t>
  </si>
  <si>
    <t>PE04789</t>
  </si>
  <si>
    <t>PE04790</t>
  </si>
  <si>
    <t>PE04792</t>
  </si>
  <si>
    <t>PE04800</t>
  </si>
  <si>
    <t>PE04811</t>
  </si>
  <si>
    <t>PE04812</t>
  </si>
  <si>
    <t>PE04829</t>
  </si>
  <si>
    <t>PE04833</t>
  </si>
  <si>
    <t>PE04836</t>
  </si>
  <si>
    <t>PE04837</t>
  </si>
  <si>
    <t>PE04838</t>
  </si>
  <si>
    <t>PE04842</t>
  </si>
  <si>
    <t>PE04850</t>
  </si>
  <si>
    <t>PE04873</t>
  </si>
  <si>
    <t>PE04874</t>
  </si>
  <si>
    <t>PE04901</t>
  </si>
  <si>
    <t>PE04903</t>
  </si>
  <si>
    <t>PE04905</t>
  </si>
  <si>
    <t>PE04910</t>
  </si>
  <si>
    <t>PE04911</t>
  </si>
  <si>
    <t>PE04917</t>
  </si>
  <si>
    <t>PE04918</t>
  </si>
  <si>
    <t>PE04919</t>
  </si>
  <si>
    <t>PE04929</t>
  </si>
  <si>
    <t>PE04979</t>
  </si>
  <si>
    <t>PE04980</t>
  </si>
  <si>
    <t>PE04990</t>
  </si>
  <si>
    <t>PE04993</t>
  </si>
  <si>
    <t>PE04998</t>
  </si>
  <si>
    <t>PE05010</t>
  </si>
  <si>
    <t>PE05012</t>
  </si>
  <si>
    <t>PE05038</t>
  </si>
  <si>
    <t>PE05051</t>
  </si>
  <si>
    <t>PE05078</t>
  </si>
  <si>
    <t>PE05102</t>
  </si>
  <si>
    <t>PE05105</t>
  </si>
  <si>
    <t>PE05106</t>
  </si>
  <si>
    <t>PE05113</t>
  </si>
  <si>
    <t>PE05114</t>
  </si>
  <si>
    <t>PE05115</t>
  </si>
  <si>
    <t>PE05122</t>
  </si>
  <si>
    <t>PE05123</t>
  </si>
  <si>
    <t>PE05124</t>
  </si>
  <si>
    <t>PE05127</t>
  </si>
  <si>
    <t>PE05128</t>
  </si>
  <si>
    <t>PE05131</t>
  </si>
  <si>
    <t>PE05141</t>
  </si>
  <si>
    <t>PE05145</t>
  </si>
  <si>
    <t>PE05205</t>
  </si>
  <si>
    <t>PE05221</t>
  </si>
  <si>
    <t>PE05229</t>
  </si>
  <si>
    <t>PE05230</t>
  </si>
  <si>
    <t>PE05248</t>
  </si>
  <si>
    <t>PE05249</t>
  </si>
  <si>
    <t>PE05251</t>
  </si>
  <si>
    <t>PE05255</t>
  </si>
  <si>
    <t>PE05259</t>
  </si>
  <si>
    <t>PE05263</t>
  </si>
  <si>
    <t>PE05271</t>
  </si>
  <si>
    <t>PE05274</t>
  </si>
  <si>
    <t>PE05277</t>
  </si>
  <si>
    <t>PE05282</t>
  </si>
  <si>
    <t>PE05283</t>
  </si>
  <si>
    <t>PE05284</t>
  </si>
  <si>
    <t>PE05286</t>
  </si>
  <si>
    <t>PE05289</t>
  </si>
  <si>
    <t>PE05290</t>
  </si>
  <si>
    <t>PE05293</t>
  </si>
  <si>
    <t>PE05294</t>
  </si>
  <si>
    <t>PE05296</t>
  </si>
  <si>
    <t>PE05297</t>
  </si>
  <si>
    <t>PE05301</t>
  </si>
  <si>
    <t>PE05318</t>
  </si>
  <si>
    <t>PE05326</t>
  </si>
  <si>
    <t>PE05335</t>
  </si>
  <si>
    <t>PE05336</t>
  </si>
  <si>
    <t>PE05337</t>
  </si>
  <si>
    <t>PE05338</t>
  </si>
  <si>
    <t>PE05339</t>
  </si>
  <si>
    <t>PE05363</t>
  </si>
  <si>
    <t>PE05364</t>
  </si>
  <si>
    <t>PE05367</t>
  </si>
  <si>
    <t>PE05368</t>
  </si>
  <si>
    <t>PE05369</t>
  </si>
  <si>
    <t>PE05370</t>
  </si>
  <si>
    <t>PE05372</t>
  </si>
  <si>
    <t>PE05375</t>
  </si>
  <si>
    <t>PE05376</t>
  </si>
  <si>
    <t>PE05388</t>
  </si>
  <si>
    <t>PE05395</t>
  </si>
  <si>
    <t>PE05397</t>
  </si>
  <si>
    <t>PE05402</t>
  </si>
  <si>
    <t>PE05407</t>
  </si>
  <si>
    <t>PE05464</t>
  </si>
  <si>
    <t>PE05534</t>
  </si>
  <si>
    <t>PE05640</t>
  </si>
  <si>
    <t>PE05683</t>
  </si>
  <si>
    <t>PE05716</t>
  </si>
  <si>
    <t>PE05717</t>
  </si>
  <si>
    <t>PE05718</t>
  </si>
  <si>
    <t>PE05749</t>
  </si>
  <si>
    <t>PE05771</t>
  </si>
  <si>
    <t>PE05775</t>
  </si>
  <si>
    <t>PE05786</t>
  </si>
  <si>
    <t>PE05787</t>
  </si>
  <si>
    <t>PE05788</t>
  </si>
  <si>
    <t>PE05793</t>
  </si>
  <si>
    <t>PE05794</t>
  </si>
  <si>
    <t>PE05795</t>
  </si>
  <si>
    <t>PE05801</t>
  </si>
  <si>
    <t>PE05807</t>
  </si>
  <si>
    <t>PE05809</t>
  </si>
  <si>
    <t>PE05823</t>
  </si>
  <si>
    <t>PE05830</t>
  </si>
  <si>
    <t>PE05836</t>
  </si>
  <si>
    <t>PE05838</t>
  </si>
  <si>
    <t>PE05842</t>
  </si>
  <si>
    <t>PE05880</t>
  </si>
  <si>
    <t>PE05985</t>
  </si>
  <si>
    <t>PE05986</t>
  </si>
  <si>
    <t>PE05987</t>
  </si>
  <si>
    <t>PE05988</t>
  </si>
  <si>
    <t>PE05998</t>
  </si>
  <si>
    <t>PE06001</t>
  </si>
  <si>
    <t>PE06002</t>
  </si>
  <si>
    <t>PE06005</t>
  </si>
  <si>
    <t>PE06006</t>
  </si>
  <si>
    <t>PE06008</t>
  </si>
  <si>
    <t>PE06012</t>
  </si>
  <si>
    <t>PE06025</t>
  </si>
  <si>
    <t>PE06028</t>
  </si>
  <si>
    <t>PE06030</t>
  </si>
  <si>
    <t>PE06031</t>
  </si>
  <si>
    <t>PE06033</t>
  </si>
  <si>
    <t>PE06034</t>
  </si>
  <si>
    <t>PE06035</t>
  </si>
  <si>
    <t>PE06037</t>
  </si>
  <si>
    <t>PE06038</t>
  </si>
  <si>
    <t>PE06043</t>
  </si>
  <si>
    <t>PE06064</t>
  </si>
  <si>
    <t>PE06075</t>
  </si>
  <si>
    <t>PE06076</t>
  </si>
  <si>
    <t>PE06081</t>
  </si>
  <si>
    <t>PE06082</t>
  </si>
  <si>
    <t>PE06083</t>
  </si>
  <si>
    <t>PE06085</t>
  </si>
  <si>
    <t>PE06176</t>
  </si>
  <si>
    <t>PE06224</t>
  </si>
  <si>
    <t>PE06231</t>
  </si>
  <si>
    <t>PE06232</t>
  </si>
  <si>
    <t>PE06234</t>
  </si>
  <si>
    <t>PE06235</t>
  </si>
  <si>
    <t>PE06236</t>
  </si>
  <si>
    <t>PE06237</t>
  </si>
  <si>
    <t>PE06242</t>
  </si>
  <si>
    <t>PE06244</t>
  </si>
  <si>
    <t>PE06245</t>
  </si>
  <si>
    <t>PE06247</t>
  </si>
  <si>
    <t>PE06248</t>
  </si>
  <si>
    <t>PE06249</t>
  </si>
  <si>
    <t>PE06251</t>
  </si>
  <si>
    <t>PE06252</t>
  </si>
  <si>
    <t>PE06370</t>
  </si>
  <si>
    <t>PE06397</t>
  </si>
  <si>
    <t>PE06634</t>
  </si>
  <si>
    <t>PE06645</t>
  </si>
  <si>
    <t>PE06646</t>
  </si>
  <si>
    <t>PE06651</t>
  </si>
  <si>
    <t>PE06666</t>
  </si>
  <si>
    <t>PE06669</t>
  </si>
  <si>
    <t>PE06671</t>
  </si>
  <si>
    <t>PE06682</t>
  </si>
  <si>
    <t>PE06683</t>
  </si>
  <si>
    <t>PE06703</t>
  </si>
  <si>
    <t>PE06724</t>
  </si>
  <si>
    <t>PE06727</t>
  </si>
  <si>
    <t>PE06749</t>
  </si>
  <si>
    <t>PE06830</t>
  </si>
  <si>
    <t>PE06849</t>
  </si>
  <si>
    <t>PE06858</t>
  </si>
  <si>
    <t>PE06862</t>
  </si>
  <si>
    <t>PE06883</t>
  </si>
  <si>
    <t>PE06888</t>
  </si>
  <si>
    <t>PE06892</t>
  </si>
  <si>
    <t>PE06895</t>
  </si>
  <si>
    <t>PE06898</t>
  </si>
  <si>
    <t>PE06946</t>
  </si>
  <si>
    <t>PE06950</t>
  </si>
  <si>
    <t>PE06975</t>
  </si>
  <si>
    <t>PE06977</t>
  </si>
  <si>
    <t>PE07094</t>
  </si>
  <si>
    <t>PE07105</t>
  </si>
  <si>
    <t>PE07108</t>
  </si>
  <si>
    <t>PE07130</t>
  </si>
  <si>
    <t>PE07153</t>
  </si>
  <si>
    <t>PE07154</t>
  </si>
  <si>
    <t>PE07168</t>
  </si>
  <si>
    <t>PE07181</t>
  </si>
  <si>
    <t>PE07183</t>
  </si>
  <si>
    <t>PE07184</t>
  </si>
  <si>
    <t>PE07187</t>
  </si>
  <si>
    <t>PE07188</t>
  </si>
  <si>
    <t>PE07205</t>
  </si>
  <si>
    <t>PE07223</t>
  </si>
  <si>
    <t>PE07224</t>
  </si>
  <si>
    <t>PE07233</t>
  </si>
  <si>
    <t>PE07248</t>
  </si>
  <si>
    <t>PE07249</t>
  </si>
  <si>
    <t>PE07250</t>
  </si>
  <si>
    <t>PE07251</t>
  </si>
  <si>
    <t>PE07256</t>
  </si>
  <si>
    <t>PE07260</t>
  </si>
  <si>
    <t>PE07263</t>
  </si>
  <si>
    <t>PE07268</t>
  </si>
  <si>
    <t>PE07306</t>
  </si>
  <si>
    <t>PE07353</t>
  </si>
  <si>
    <t>PE07356</t>
  </si>
  <si>
    <t>PE07359</t>
  </si>
  <si>
    <t>PE07366</t>
  </si>
  <si>
    <t>PE07377</t>
  </si>
  <si>
    <t>PE07384</t>
  </si>
  <si>
    <t>PE07389</t>
  </si>
  <si>
    <t>PE07403</t>
  </si>
  <si>
    <t>PE07423</t>
  </si>
  <si>
    <t>PE07443</t>
  </si>
  <si>
    <t>PE07495</t>
  </si>
  <si>
    <t>PE07615</t>
  </si>
  <si>
    <t>PE07628</t>
  </si>
  <si>
    <t>PE07646</t>
  </si>
  <si>
    <t>PE07653</t>
  </si>
  <si>
    <t>PE07673</t>
  </si>
  <si>
    <t>PE07678</t>
  </si>
  <si>
    <t>PE07680</t>
  </si>
  <si>
    <t>PE07686</t>
  </si>
  <si>
    <t>PE07718</t>
  </si>
  <si>
    <t>PE07719</t>
  </si>
  <si>
    <t>PE07723</t>
  </si>
  <si>
    <t>PE07748</t>
  </si>
  <si>
    <t>PE07750</t>
  </si>
  <si>
    <t>PE07757</t>
  </si>
  <si>
    <t>PE07758</t>
  </si>
  <si>
    <t>PE07762</t>
  </si>
  <si>
    <t>PE07764</t>
  </si>
  <si>
    <t>PE07767</t>
  </si>
  <si>
    <t>PE07773</t>
  </si>
  <si>
    <t>PE07774</t>
  </si>
  <si>
    <t>PE07778</t>
  </si>
  <si>
    <t>PE07779</t>
  </si>
  <si>
    <t>PE07780</t>
  </si>
  <si>
    <t>PE07784</t>
  </si>
  <si>
    <t>PE07785</t>
  </si>
  <si>
    <t>PE07829</t>
  </si>
  <si>
    <t>PE07859</t>
  </si>
  <si>
    <t>PE07863</t>
  </si>
  <si>
    <t>PE07891</t>
  </si>
  <si>
    <t>PE07896</t>
  </si>
  <si>
    <t>PE07916</t>
  </si>
  <si>
    <t>PE07924</t>
  </si>
  <si>
    <t>PE07927</t>
  </si>
  <si>
    <t>PE07945</t>
  </si>
  <si>
    <t>PE07947</t>
  </si>
  <si>
    <t>PE07948</t>
  </si>
  <si>
    <t>PE07958</t>
  </si>
  <si>
    <t>PE07959</t>
  </si>
  <si>
    <t>PE07962</t>
  </si>
  <si>
    <t>PE07963</t>
  </si>
  <si>
    <t>PE07976</t>
  </si>
  <si>
    <t>PE08002</t>
  </si>
  <si>
    <t>PE08003</t>
  </si>
  <si>
    <t>PE08017</t>
  </si>
  <si>
    <t>PE08021</t>
  </si>
  <si>
    <t>PE08142</t>
  </si>
  <si>
    <t>PE08143</t>
  </si>
  <si>
    <t>PE08144</t>
  </si>
  <si>
    <t>PE08146</t>
  </si>
  <si>
    <t>PE08147</t>
  </si>
  <si>
    <t>PE08150</t>
  </si>
  <si>
    <t>PE08151</t>
  </si>
  <si>
    <t>PE08156</t>
  </si>
  <si>
    <t>PE08159</t>
  </si>
  <si>
    <t>PE08162</t>
  </si>
  <si>
    <t>PE08163</t>
  </si>
  <si>
    <t>PE08164</t>
  </si>
  <si>
    <t>PE08197</t>
  </si>
  <si>
    <t>PE08198</t>
  </si>
  <si>
    <t>PE08206</t>
  </si>
  <si>
    <t>PE08207</t>
  </si>
  <si>
    <t>PE08223</t>
  </si>
  <si>
    <t>PE08230</t>
  </si>
  <si>
    <t>PE08241</t>
  </si>
  <si>
    <t>PE08263</t>
  </si>
  <si>
    <t>PE08276</t>
  </si>
  <si>
    <t>PE08279</t>
  </si>
  <si>
    <t>PE08284</t>
  </si>
  <si>
    <t>PE08287</t>
  </si>
  <si>
    <t>PE08298</t>
  </si>
  <si>
    <t>PE08348</t>
  </si>
  <si>
    <t>PE08359</t>
  </si>
  <si>
    <t>PE08361</t>
  </si>
  <si>
    <t>PE08378</t>
  </si>
  <si>
    <t>PE08379</t>
  </si>
  <si>
    <t>PE08397</t>
  </si>
  <si>
    <t>PE08405</t>
  </si>
  <si>
    <t>PE08408</t>
  </si>
  <si>
    <t>PE08409</t>
  </si>
  <si>
    <t>PE08473</t>
  </si>
  <si>
    <t>PE08475</t>
  </si>
  <si>
    <t>PE08478</t>
  </si>
  <si>
    <t>PE08486</t>
  </si>
  <si>
    <t>PE08490</t>
  </si>
  <si>
    <t>PE08519</t>
  </si>
  <si>
    <t>PE08520</t>
  </si>
  <si>
    <t>PE08648</t>
  </si>
  <si>
    <t>PE08819</t>
  </si>
  <si>
    <t>PE08833</t>
  </si>
  <si>
    <t>PE08894</t>
  </si>
  <si>
    <t>PE09080</t>
  </si>
  <si>
    <t>PE09540</t>
  </si>
  <si>
    <t>PE09551</t>
  </si>
  <si>
    <t>PE09660</t>
  </si>
  <si>
    <t>PE09747</t>
  </si>
  <si>
    <t>PE09753</t>
  </si>
  <si>
    <t>PE09755</t>
  </si>
  <si>
    <t>PE09757</t>
  </si>
  <si>
    <t>PE09764</t>
  </si>
  <si>
    <t>PE09766</t>
  </si>
  <si>
    <t>PE10204</t>
  </si>
  <si>
    <t>PE10236</t>
  </si>
  <si>
    <t>PE10240</t>
  </si>
  <si>
    <t>PE10255</t>
  </si>
  <si>
    <t>PE10285</t>
  </si>
  <si>
    <t>PE10294</t>
  </si>
  <si>
    <t>PE10297</t>
  </si>
  <si>
    <t>PE10363</t>
  </si>
  <si>
    <t>PE10366</t>
  </si>
  <si>
    <t>PE10383</t>
  </si>
  <si>
    <t>PE10390</t>
  </si>
  <si>
    <t>PE10391</t>
  </si>
  <si>
    <t>PE10402</t>
  </si>
  <si>
    <t>PE10446</t>
  </si>
  <si>
    <t>PE10448</t>
  </si>
  <si>
    <t>PE10473</t>
  </si>
  <si>
    <t>PE10474</t>
  </si>
  <si>
    <t>PE10475</t>
  </si>
  <si>
    <t>PE10501</t>
  </si>
  <si>
    <t>PE10502</t>
  </si>
  <si>
    <t>PE10503</t>
  </si>
  <si>
    <t>PE10504</t>
  </si>
  <si>
    <t>PE10505</t>
  </si>
  <si>
    <t>PE10507</t>
  </si>
  <si>
    <t>PE10538</t>
  </si>
  <si>
    <t>PE10546</t>
  </si>
  <si>
    <t>PE10550</t>
  </si>
  <si>
    <t>PE10556</t>
  </si>
  <si>
    <t>PE10558</t>
  </si>
  <si>
    <t>PE10569</t>
  </si>
  <si>
    <t>PE10571</t>
  </si>
  <si>
    <t>PE10655</t>
  </si>
  <si>
    <t>PE10660</t>
  </si>
  <si>
    <t>PE10680</t>
  </si>
  <si>
    <t>PE10690</t>
  </si>
  <si>
    <t>PE10756</t>
  </si>
  <si>
    <t>PE10763</t>
  </si>
  <si>
    <t>PE10771</t>
  </si>
  <si>
    <t>PE10790</t>
  </si>
  <si>
    <t>PE10792</t>
  </si>
  <si>
    <t>PE10809</t>
  </si>
  <si>
    <t>PE10822</t>
  </si>
  <si>
    <t>PE10825</t>
  </si>
  <si>
    <t>PE10826</t>
  </si>
  <si>
    <t>PE10829</t>
  </si>
  <si>
    <t>PE10855</t>
  </si>
  <si>
    <t>PE10858</t>
  </si>
  <si>
    <t>PE10869</t>
  </si>
  <si>
    <t>PE10934</t>
  </si>
  <si>
    <t>PE11008</t>
  </si>
  <si>
    <t>PE11010</t>
  </si>
  <si>
    <t>PE11011</t>
  </si>
  <si>
    <t>PE11014</t>
  </si>
  <si>
    <t>PE11029</t>
  </si>
  <si>
    <t>PE11035</t>
  </si>
  <si>
    <t>PE11037</t>
  </si>
  <si>
    <t>PE11067</t>
  </si>
  <si>
    <t>PE11071</t>
  </si>
  <si>
    <t>PE11095</t>
  </si>
  <si>
    <t>PE11096</t>
  </si>
  <si>
    <t>PE11114</t>
  </si>
  <si>
    <t>PE11120</t>
  </si>
  <si>
    <t>PE11122</t>
  </si>
  <si>
    <t>PE11149</t>
  </si>
  <si>
    <t>PE11160</t>
  </si>
  <si>
    <t>PE11165</t>
  </si>
  <si>
    <t>PE11173</t>
  </si>
  <si>
    <t>PE11181</t>
  </si>
  <si>
    <t>PE11209</t>
  </si>
  <si>
    <t>PE11216</t>
  </si>
  <si>
    <t>PE11222</t>
  </si>
  <si>
    <t>PE11224</t>
  </si>
  <si>
    <t>PE11226</t>
  </si>
  <si>
    <t>PE11235</t>
  </si>
  <si>
    <t>PE11237</t>
  </si>
  <si>
    <t>PE11276</t>
  </si>
  <si>
    <t>PE11277</t>
  </si>
  <si>
    <t>PE11279</t>
  </si>
  <si>
    <t>PE11280</t>
  </si>
  <si>
    <t>PE11283</t>
  </si>
  <si>
    <t>PE11284</t>
  </si>
  <si>
    <t>PE11285</t>
  </si>
  <si>
    <t>PE11286</t>
  </si>
  <si>
    <t>PE11290</t>
  </si>
  <si>
    <t>PE11291</t>
  </si>
  <si>
    <t>PE11293</t>
  </si>
  <si>
    <t>PE11296</t>
  </si>
  <si>
    <t>PE11308</t>
  </si>
  <si>
    <t>PE11322</t>
  </si>
  <si>
    <t>PE11353</t>
  </si>
  <si>
    <t>PE11354</t>
  </si>
  <si>
    <t>PE11355</t>
  </si>
  <si>
    <t>PE11358</t>
  </si>
  <si>
    <t>PE11365</t>
  </si>
  <si>
    <t>PE11366</t>
  </si>
  <si>
    <t>PE11368</t>
  </si>
  <si>
    <t>PE11370</t>
  </si>
  <si>
    <t>PE11371</t>
  </si>
  <si>
    <t>PE11374</t>
  </si>
  <si>
    <t>PE11380</t>
  </si>
  <si>
    <t>PE11388</t>
  </si>
  <si>
    <t>PE11389</t>
  </si>
  <si>
    <t>PE11391</t>
  </si>
  <si>
    <t>PE11398</t>
  </si>
  <si>
    <t>PE11401</t>
  </si>
  <si>
    <t>PE11411</t>
  </si>
  <si>
    <t>PE11412</t>
  </si>
  <si>
    <t>PE11413</t>
  </si>
  <si>
    <t>PE11470</t>
  </si>
  <si>
    <t>PE11524</t>
  </si>
  <si>
    <t>PE11532</t>
  </si>
  <si>
    <t>PE11557</t>
  </si>
  <si>
    <t>PE11563</t>
  </si>
  <si>
    <t>PE11567</t>
  </si>
  <si>
    <t>PE11613</t>
  </si>
  <si>
    <t>PE11640</t>
  </si>
  <si>
    <t>PE11647</t>
  </si>
  <si>
    <t>PE11648</t>
  </si>
  <si>
    <t>PE11665</t>
  </si>
  <si>
    <t>PE11703</t>
  </si>
  <si>
    <t>PE11710</t>
  </si>
  <si>
    <t>PE11731</t>
  </si>
  <si>
    <t>PE11733</t>
  </si>
  <si>
    <t>PE11735</t>
  </si>
  <si>
    <t>PE11740</t>
  </si>
  <si>
    <t>PE11743</t>
  </si>
  <si>
    <t>PE11748</t>
  </si>
  <si>
    <t>PE11750</t>
  </si>
  <si>
    <t>PE11753</t>
  </si>
  <si>
    <t>PE11796</t>
  </si>
  <si>
    <t>PE11812</t>
  </si>
  <si>
    <t>PE11814</t>
  </si>
  <si>
    <t>PE11816</t>
  </si>
  <si>
    <t>PE11817</t>
  </si>
  <si>
    <t>PE11838</t>
  </si>
  <si>
    <t>PE11840</t>
  </si>
  <si>
    <t>PE11842</t>
  </si>
  <si>
    <t>PE11843</t>
  </si>
  <si>
    <t>PE11857</t>
  </si>
  <si>
    <t>PE11871</t>
  </si>
  <si>
    <t>PE11873</t>
  </si>
  <si>
    <t>PE11874</t>
  </si>
  <si>
    <t>PE11876</t>
  </si>
  <si>
    <t>PE11877</t>
  </si>
  <si>
    <t>PE11886</t>
  </si>
  <si>
    <t>PE11890</t>
  </si>
  <si>
    <t>PE11915</t>
  </si>
  <si>
    <t>PE11921</t>
  </si>
  <si>
    <t>PE11933</t>
  </si>
  <si>
    <t>PE11935</t>
  </si>
  <si>
    <t>PE11936</t>
  </si>
  <si>
    <t>PE11939</t>
  </si>
  <si>
    <t>PE11953</t>
  </si>
  <si>
    <t>PE11954</t>
  </si>
  <si>
    <t>PE11955</t>
  </si>
  <si>
    <t>PE11957</t>
  </si>
  <si>
    <t>PE11987</t>
  </si>
  <si>
    <t>PE11997</t>
  </si>
  <si>
    <t>PE12000</t>
  </si>
  <si>
    <t>PE12001</t>
  </si>
  <si>
    <t>PE12013</t>
  </si>
  <si>
    <t>PE12044</t>
  </si>
  <si>
    <t>PE12046</t>
  </si>
  <si>
    <t>PE12071</t>
  </si>
  <si>
    <t>PE12073</t>
  </si>
  <si>
    <t>PE12079</t>
  </si>
  <si>
    <t>PE12089</t>
  </si>
  <si>
    <t>PE12090</t>
  </si>
  <si>
    <t>PE12102</t>
  </si>
  <si>
    <t>PE12106</t>
  </si>
  <si>
    <t>PE12148</t>
  </si>
  <si>
    <t>PE12197</t>
  </si>
  <si>
    <t>PE12205</t>
  </si>
  <si>
    <t>PE12276</t>
  </si>
  <si>
    <t>PE12281</t>
  </si>
  <si>
    <t>PE12293</t>
  </si>
  <si>
    <t>PE12310</t>
  </si>
  <si>
    <t>PE12339</t>
  </si>
  <si>
    <t>PE12340</t>
  </si>
  <si>
    <t>PE12412</t>
  </si>
  <si>
    <t>PE12419</t>
  </si>
  <si>
    <t xml:space="preserve">Код на секцията </t>
  </si>
  <si>
    <t>Уникален код</t>
  </si>
  <si>
    <t>Брой пъти, в  които секцията се проявила като рискова</t>
  </si>
  <si>
    <t>МИР</t>
  </si>
  <si>
    <t>EKATTE</t>
  </si>
  <si>
    <t>Населено място</t>
  </si>
  <si>
    <t>Община</t>
  </si>
  <si>
    <t>Адрес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</si>
</sst>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theme="9"/>
      </patternFill>
    </fill>
    <fill>
      <patternFill patternType="solid">
        <fgColor theme="4" tint="0.59999389629810485"/>
        <bgColor theme="9" tint="0.79998168889431442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/>
    </xf>
    <xf numFmtId="0" fontId="0" fillId="0" borderId="0" xfId="0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0" fillId="3" borderId="2" xfId="0" applyFill="1" applyBorder="1" applyAlignment="1">
      <alignment vertical="top"/>
    </xf>
    <xf numFmtId="0" fontId="0" fillId="3" borderId="0" xfId="0" applyFill="1" applyBorder="1" applyAlignment="1">
      <alignment vertical="top"/>
    </xf>
    <xf numFmtId="0" fontId="0" fillId="4" borderId="0" xfId="0" applyFill="1" applyAlignment="1">
      <alignment vertical="top" wrapText="1"/>
    </xf>
    <xf numFmtId="0" fontId="0" fillId="4" borderId="1" xfId="0" applyFill="1" applyBorder="1" applyAlignment="1">
      <alignment vertical="top"/>
    </xf>
    <xf numFmtId="0" fontId="0" fillId="4" borderId="2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rusinov/Downloads/analysis_11_21_pivo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_sections_11_21_v2"/>
      <sheetName val="национално"/>
      <sheetName val="регионално_2пътирискови"/>
      <sheetName val="регионално_петпартии"/>
      <sheetName val="общини_2пътирискови"/>
      <sheetName val="общини_петпартии"/>
      <sheetName val="партии_гласували"/>
      <sheetName val="партии_победители"/>
      <sheetName val="партии_сравнение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00BF9-8B6F-47D1-BC26-5494AAC867EB}">
  <dimension ref="A1:H915"/>
  <sheetViews>
    <sheetView tabSelected="1" topLeftCell="A13" workbookViewId="0">
      <selection activeCell="C3" sqref="C3"/>
    </sheetView>
  </sheetViews>
  <sheetFormatPr defaultRowHeight="15" x14ac:dyDescent="0.25"/>
  <cols>
    <col min="1" max="1" width="20.5703125" style="1" customWidth="1"/>
    <col min="2" max="2" width="21.85546875" style="1" customWidth="1"/>
    <col min="3" max="3" width="13.28515625" style="1" customWidth="1"/>
    <col min="4" max="7" width="21.85546875" style="1" customWidth="1"/>
    <col min="8" max="8" width="58.140625" style="2" customWidth="1"/>
    <col min="9" max="16384" width="9.140625" style="1"/>
  </cols>
  <sheetData>
    <row r="1" spans="1:8" ht="75" x14ac:dyDescent="0.25">
      <c r="A1" s="5" t="s">
        <v>912</v>
      </c>
      <c r="B1" s="6" t="s">
        <v>913</v>
      </c>
      <c r="C1" s="7" t="s">
        <v>914</v>
      </c>
      <c r="D1" s="6" t="s">
        <v>915</v>
      </c>
      <c r="E1" s="6" t="s">
        <v>916</v>
      </c>
      <c r="F1" s="6" t="s">
        <v>917</v>
      </c>
      <c r="G1" s="6" t="s">
        <v>918</v>
      </c>
      <c r="H1" s="7" t="s">
        <v>919</v>
      </c>
    </row>
    <row r="2" spans="1:8" ht="30" x14ac:dyDescent="0.25">
      <c r="A2" s="8">
        <v>10100015</v>
      </c>
      <c r="B2" s="9" t="s">
        <v>0</v>
      </c>
      <c r="C2" s="10">
        <v>1</v>
      </c>
      <c r="D2" s="10" t="str">
        <f>VLOOKUP(A2,[1]!all_sections_11_21_v2[#Data],13,FALSE)</f>
        <v>01. БЛАГОЕВГРАД</v>
      </c>
      <c r="E2" s="10">
        <f>VLOOKUP(A2,[1]!all_sections_11_21_v2[#Data],14,FALSE)</f>
        <v>21498</v>
      </c>
      <c r="F2" s="10" t="str">
        <f>VLOOKUP(A2,[1]!all_sections_11_21_v2[#Data],15,FALSE)</f>
        <v>гр.Добринище</v>
      </c>
      <c r="G2" s="10" t="str">
        <f>VLOOKUP(A2,[1]!all_sections_11_21_v2[#Data],16,FALSE)</f>
        <v>БАНСКО</v>
      </c>
      <c r="H2" s="11" t="str">
        <f>VLOOKUP(A2,[1]!all_sections_11_21_v2[#Data],17,FALSE)</f>
        <v>ОСНОВНО УЧИЛИЩЕ "СВ. КЛИМЕНТ ОХРИДСКИ", УЛ. "ИВ. ГАЛЧЕВ" №21</v>
      </c>
    </row>
    <row r="3" spans="1:8" ht="30" x14ac:dyDescent="0.25">
      <c r="A3" s="12">
        <v>10100016</v>
      </c>
      <c r="B3" s="13" t="s">
        <v>1</v>
      </c>
      <c r="C3" s="10">
        <v>2</v>
      </c>
      <c r="D3" s="10" t="str">
        <f>VLOOKUP(A3,[1]!all_sections_11_21_v2[#Data],13,FALSE)</f>
        <v>01. БЛАГОЕВГРАД</v>
      </c>
      <c r="E3" s="10">
        <f>VLOOKUP(A3,[1]!all_sections_11_21_v2[#Data],14,FALSE)</f>
        <v>21498</v>
      </c>
      <c r="F3" s="10" t="str">
        <f>VLOOKUP(A3,[1]!all_sections_11_21_v2[#Data],15,FALSE)</f>
        <v>гр.Добринище</v>
      </c>
      <c r="G3" s="10" t="str">
        <f>VLOOKUP(A3,[1]!all_sections_11_21_v2[#Data],16,FALSE)</f>
        <v>БАНСКО</v>
      </c>
      <c r="H3" s="11" t="str">
        <f>VLOOKUP(A3,[1]!all_sections_11_21_v2[#Data],17,FALSE)</f>
        <v>ОСНОВНО УЧИЛИЩЕ "СВ. КЛИМЕНТ ОХРИДСКИ", УЛ. "ИВ. ГАЛЧЕВ" №21</v>
      </c>
    </row>
    <row r="4" spans="1:8" x14ac:dyDescent="0.25">
      <c r="A4" s="8">
        <v>10100021</v>
      </c>
      <c r="B4" s="9" t="s">
        <v>2</v>
      </c>
      <c r="C4" s="10">
        <v>2</v>
      </c>
      <c r="D4" s="10" t="str">
        <f>VLOOKUP(A4,[1]!all_sections_11_21_v2[#Data],13,FALSE)</f>
        <v>01. БЛАГОЕВГРАД</v>
      </c>
      <c r="E4" s="10">
        <f>VLOOKUP(A4,[1]!all_sections_11_21_v2[#Data],14,FALSE)</f>
        <v>39614</v>
      </c>
      <c r="F4" s="10" t="str">
        <f>VLOOKUP(A4,[1]!all_sections_11_21_v2[#Data],15,FALSE)</f>
        <v>с.Кремен</v>
      </c>
      <c r="G4" s="10" t="str">
        <f>VLOOKUP(A4,[1]!all_sections_11_21_v2[#Data],16,FALSE)</f>
        <v>БАНСКО</v>
      </c>
      <c r="H4" s="11" t="str">
        <f>VLOOKUP(A4,[1]!all_sections_11_21_v2[#Data],17,FALSE)</f>
        <v>КЛУБ НА ПЕНСИОНЕРА</v>
      </c>
    </row>
    <row r="5" spans="1:8" x14ac:dyDescent="0.25">
      <c r="A5" s="12">
        <v>10200006</v>
      </c>
      <c r="B5" s="13" t="s">
        <v>3</v>
      </c>
      <c r="C5" s="10">
        <v>2</v>
      </c>
      <c r="D5" s="10" t="str">
        <f>VLOOKUP(A5,[1]!all_sections_11_21_v2[#Data],13,FALSE)</f>
        <v>01. БЛАГОЕВГРАД</v>
      </c>
      <c r="E5" s="10">
        <f>VLOOKUP(A5,[1]!all_sections_11_21_v2[#Data],14,FALSE)</f>
        <v>39270</v>
      </c>
      <c r="F5" s="10" t="str">
        <f>VLOOKUP(A5,[1]!all_sections_11_21_v2[#Data],15,FALSE)</f>
        <v>с.Краище</v>
      </c>
      <c r="G5" s="10" t="str">
        <f>VLOOKUP(A5,[1]!all_sections_11_21_v2[#Data],16,FALSE)</f>
        <v>БЕЛИЦА</v>
      </c>
      <c r="H5" s="11" t="str">
        <f>VLOOKUP(A5,[1]!all_sections_11_21_v2[#Data],17,FALSE)</f>
        <v>ДЕТСКА ГРАДИНА, УЛ."ЕДИНАДЕСЕТА" №18</v>
      </c>
    </row>
    <row r="6" spans="1:8" x14ac:dyDescent="0.25">
      <c r="A6" s="8">
        <v>10200015</v>
      </c>
      <c r="B6" s="9" t="s">
        <v>4</v>
      </c>
      <c r="C6" s="10">
        <v>1</v>
      </c>
      <c r="D6" s="10" t="str">
        <f>VLOOKUP(A6,[1]!all_sections_11_21_v2[#Data],13,FALSE)</f>
        <v>01. БЛАГОЕВГРАД</v>
      </c>
      <c r="E6" s="10">
        <f>VLOOKUP(A6,[1]!all_sections_11_21_v2[#Data],14,FALSE)</f>
        <v>59330</v>
      </c>
      <c r="F6" s="10" t="str">
        <f>VLOOKUP(A6,[1]!all_sections_11_21_v2[#Data],15,FALSE)</f>
        <v>с.Палатик</v>
      </c>
      <c r="G6" s="10" t="str">
        <f>VLOOKUP(A6,[1]!all_sections_11_21_v2[#Data],16,FALSE)</f>
        <v>БЕЛИЦА</v>
      </c>
      <c r="H6" s="11" t="str">
        <f>VLOOKUP(A6,[1]!all_sections_11_21_v2[#Data],17,FALSE)</f>
        <v>УЧИЛИЩЕ</v>
      </c>
    </row>
    <row r="7" spans="1:8" ht="30" x14ac:dyDescent="0.25">
      <c r="A7" s="12">
        <v>10300099</v>
      </c>
      <c r="B7" s="13" t="s">
        <v>5</v>
      </c>
      <c r="C7" s="10">
        <v>3</v>
      </c>
      <c r="D7" s="10" t="str">
        <f>VLOOKUP(A7,[1]!all_sections_11_21_v2[#Data],13,FALSE)</f>
        <v>01. БЛАГОЕВГРАД</v>
      </c>
      <c r="E7" s="10">
        <f>VLOOKUP(A7,[1]!all_sections_11_21_v2[#Data],14,FALSE)</f>
        <v>4279</v>
      </c>
      <c r="F7" s="10" t="str">
        <f>VLOOKUP(A7,[1]!all_sections_11_21_v2[#Data],15,FALSE)</f>
        <v>гр.Благоевград</v>
      </c>
      <c r="G7" s="10" t="str">
        <f>VLOOKUP(A7,[1]!all_sections_11_21_v2[#Data],16,FALSE)</f>
        <v>БЛАГОЕВГРАД</v>
      </c>
      <c r="H7" s="11" t="str">
        <f>VLOOKUP(A7,[1]!all_sections_11_21_v2[#Data],17,FALSE)</f>
        <v>ДЕТСКА ГРАДИНА №11 "ЗДРАВЕЦ", УЛ."ЛАЛЕ" №011</v>
      </c>
    </row>
    <row r="8" spans="1:8" x14ac:dyDescent="0.25">
      <c r="A8" s="8">
        <v>10300134</v>
      </c>
      <c r="B8" s="9" t="s">
        <v>6</v>
      </c>
      <c r="C8" s="10">
        <v>3</v>
      </c>
      <c r="D8" s="10" t="str">
        <f>VLOOKUP(A8,[1]!all_sections_11_21_v2[#Data],13,FALSE)</f>
        <v>01. БЛАГОЕВГРАД</v>
      </c>
      <c r="E8" s="10">
        <f>VLOOKUP(A8,[1]!all_sections_11_21_v2[#Data],14,FALSE)</f>
        <v>7168</v>
      </c>
      <c r="F8" s="10" t="str">
        <f>VLOOKUP(A8,[1]!all_sections_11_21_v2[#Data],15,FALSE)</f>
        <v>с.Бучино</v>
      </c>
      <c r="G8" s="10" t="str">
        <f>VLOOKUP(A8,[1]!all_sections_11_21_v2[#Data],16,FALSE)</f>
        <v>БЛАГОЕВГРАД</v>
      </c>
      <c r="H8" s="11" t="str">
        <f>VLOOKUP(A8,[1]!all_sections_11_21_v2[#Data],17,FALSE)</f>
        <v>КМЕТСТВО С.БУЧИНО</v>
      </c>
    </row>
    <row r="9" spans="1:8" x14ac:dyDescent="0.25">
      <c r="A9" s="12">
        <v>10300136</v>
      </c>
      <c r="B9" s="13" t="s">
        <v>7</v>
      </c>
      <c r="C9" s="10">
        <v>5</v>
      </c>
      <c r="D9" s="10" t="str">
        <f>VLOOKUP(A9,[1]!all_sections_11_21_v2[#Data],13,FALSE)</f>
        <v>01. БЛАГОЕВГРАД</v>
      </c>
      <c r="E9" s="10">
        <f>VLOOKUP(A9,[1]!all_sections_11_21_v2[#Data],14,FALSE)</f>
        <v>23652</v>
      </c>
      <c r="F9" s="10" t="str">
        <f>VLOOKUP(A9,[1]!all_sections_11_21_v2[#Data],15,FALSE)</f>
        <v>с.Дренково</v>
      </c>
      <c r="G9" s="10" t="str">
        <f>VLOOKUP(A9,[1]!all_sections_11_21_v2[#Data],16,FALSE)</f>
        <v>БЛАГОЕВГРАД</v>
      </c>
      <c r="H9" s="11" t="str">
        <f>VLOOKUP(A9,[1]!all_sections_11_21_v2[#Data],17,FALSE)</f>
        <v>КМЕТСТВО</v>
      </c>
    </row>
    <row r="10" spans="1:8" ht="30" x14ac:dyDescent="0.25">
      <c r="A10" s="8">
        <v>11100033</v>
      </c>
      <c r="B10" s="9" t="s">
        <v>8</v>
      </c>
      <c r="C10" s="10">
        <v>3</v>
      </c>
      <c r="D10" s="10" t="str">
        <f>VLOOKUP(A10,[1]!all_sections_11_21_v2[#Data],13,FALSE)</f>
        <v>01. БЛАГОЕВГРАД</v>
      </c>
      <c r="E10" s="10">
        <f>VLOOKUP(A10,[1]!all_sections_11_21_v2[#Data],14,FALSE)</f>
        <v>6306</v>
      </c>
      <c r="F10" s="10" t="str">
        <f>VLOOKUP(A10,[1]!all_sections_11_21_v2[#Data],15,FALSE)</f>
        <v>с.Брезница</v>
      </c>
      <c r="G10" s="10" t="str">
        <f>VLOOKUP(A10,[1]!all_sections_11_21_v2[#Data],16,FALSE)</f>
        <v>ГОЦЕ ДЕЛЧЕВ</v>
      </c>
      <c r="H10" s="11" t="str">
        <f>VLOOKUP(A10,[1]!all_sections_11_21_v2[#Data],17,FALSE)</f>
        <v>ЧИТАЛИЩЕ "П.Р.СЛАВЕЙКОВ" - МЛАДЕЖКИ ДОМ</v>
      </c>
    </row>
    <row r="11" spans="1:8" x14ac:dyDescent="0.25">
      <c r="A11" s="12">
        <v>11100036</v>
      </c>
      <c r="B11" s="13" t="s">
        <v>9</v>
      </c>
      <c r="C11" s="10">
        <v>1</v>
      </c>
      <c r="D11" s="10" t="str">
        <f>VLOOKUP(A11,[1]!all_sections_11_21_v2[#Data],13,FALSE)</f>
        <v>01. БЛАГОЕВГРАД</v>
      </c>
      <c r="E11" s="10">
        <f>VLOOKUP(A11,[1]!all_sections_11_21_v2[#Data],14,FALSE)</f>
        <v>38666</v>
      </c>
      <c r="F11" s="10" t="str">
        <f>VLOOKUP(A11,[1]!all_sections_11_21_v2[#Data],15,FALSE)</f>
        <v>с.Корница</v>
      </c>
      <c r="G11" s="10" t="str">
        <f>VLOOKUP(A11,[1]!all_sections_11_21_v2[#Data],16,FALSE)</f>
        <v>ГОЦЕ ДЕЛЧЕВ</v>
      </c>
      <c r="H11" s="11" t="str">
        <f>VLOOKUP(A11,[1]!all_sections_11_21_v2[#Data],17,FALSE)</f>
        <v>ЧИТАЛИЩЕ "ОТЕЦ ПАИСИЙ"</v>
      </c>
    </row>
    <row r="12" spans="1:8" x14ac:dyDescent="0.25">
      <c r="A12" s="8">
        <v>11300001</v>
      </c>
      <c r="B12" s="9" t="s">
        <v>10</v>
      </c>
      <c r="C12" s="10">
        <v>4</v>
      </c>
      <c r="D12" s="10" t="str">
        <f>VLOOKUP(A12,[1]!all_sections_11_21_v2[#Data],13,FALSE)</f>
        <v>01. БЛАГОЕВГРАД</v>
      </c>
      <c r="E12" s="10">
        <f>VLOOKUP(A12,[1]!all_sections_11_21_v2[#Data],14,FALSE)</f>
        <v>18366</v>
      </c>
      <c r="F12" s="10" t="str">
        <f>VLOOKUP(A12,[1]!all_sections_11_21_v2[#Data],15,FALSE)</f>
        <v>с.Гърмен</v>
      </c>
      <c r="G12" s="10" t="str">
        <f>VLOOKUP(A12,[1]!all_sections_11_21_v2[#Data],16,FALSE)</f>
        <v>ГЪРМЕН</v>
      </c>
      <c r="H12" s="11" t="str">
        <f>VLOOKUP(A12,[1]!all_sections_11_21_v2[#Data],17,FALSE)</f>
        <v>КАФЕ "БИСТРОТО"</v>
      </c>
    </row>
    <row r="13" spans="1:8" x14ac:dyDescent="0.25">
      <c r="A13" s="12">
        <v>11300004</v>
      </c>
      <c r="B13" s="13" t="s">
        <v>11</v>
      </c>
      <c r="C13" s="10">
        <v>3</v>
      </c>
      <c r="D13" s="10" t="str">
        <f>VLOOKUP(A13,[1]!all_sections_11_21_v2[#Data],13,FALSE)</f>
        <v>01. БЛАГОЕВГРАД</v>
      </c>
      <c r="E13" s="10">
        <f>VLOOKUP(A13,[1]!all_sections_11_21_v2[#Data],14,FALSE)</f>
        <v>16763</v>
      </c>
      <c r="F13" s="10" t="str">
        <f>VLOOKUP(A13,[1]!all_sections_11_21_v2[#Data],15,FALSE)</f>
        <v>с.Горно Дряново</v>
      </c>
      <c r="G13" s="10" t="str">
        <f>VLOOKUP(A13,[1]!all_sections_11_21_v2[#Data],16,FALSE)</f>
        <v>ГЪРМЕН</v>
      </c>
      <c r="H13" s="11" t="str">
        <f>VLOOKUP(A13,[1]!all_sections_11_21_v2[#Data],17,FALSE)</f>
        <v>ОУ"ОТЕЦ ПАИСИЙ"</v>
      </c>
    </row>
    <row r="14" spans="1:8" x14ac:dyDescent="0.25">
      <c r="A14" s="8">
        <v>11300007</v>
      </c>
      <c r="B14" s="9" t="s">
        <v>12</v>
      </c>
      <c r="C14" s="10">
        <v>1</v>
      </c>
      <c r="D14" s="10" t="str">
        <f>VLOOKUP(A14,[1]!all_sections_11_21_v2[#Data],13,FALSE)</f>
        <v>01. БЛАГОЕВГРАД</v>
      </c>
      <c r="E14" s="10">
        <f>VLOOKUP(A14,[1]!all_sections_11_21_v2[#Data],14,FALSE)</f>
        <v>20331</v>
      </c>
      <c r="F14" s="10" t="str">
        <f>VLOOKUP(A14,[1]!all_sections_11_21_v2[#Data],15,FALSE)</f>
        <v>с.Дебрен</v>
      </c>
      <c r="G14" s="10" t="str">
        <f>VLOOKUP(A14,[1]!all_sections_11_21_v2[#Data],16,FALSE)</f>
        <v>ГЪРМЕН</v>
      </c>
      <c r="H14" s="11" t="str">
        <f>VLOOKUP(A14,[1]!all_sections_11_21_v2[#Data],17,FALSE)</f>
        <v>ОУ"КЛИМЕНТ ОХРИДСКИ"</v>
      </c>
    </row>
    <row r="15" spans="1:8" x14ac:dyDescent="0.25">
      <c r="A15" s="12">
        <v>11300009</v>
      </c>
      <c r="B15" s="13" t="s">
        <v>13</v>
      </c>
      <c r="C15" s="10">
        <v>1</v>
      </c>
      <c r="D15" s="10" t="str">
        <f>VLOOKUP(A15,[1]!all_sections_11_21_v2[#Data],13,FALSE)</f>
        <v>01. БЛАГОЕВГРАД</v>
      </c>
      <c r="E15" s="10">
        <f>VLOOKUP(A15,[1]!all_sections_11_21_v2[#Data],14,FALSE)</f>
        <v>22616</v>
      </c>
      <c r="F15" s="10" t="str">
        <f>VLOOKUP(A15,[1]!all_sections_11_21_v2[#Data],15,FALSE)</f>
        <v>с.Долно Дряново</v>
      </c>
      <c r="G15" s="10" t="str">
        <f>VLOOKUP(A15,[1]!all_sections_11_21_v2[#Data],16,FALSE)</f>
        <v>ГЪРМЕН</v>
      </c>
      <c r="H15" s="11" t="str">
        <f>VLOOKUP(A15,[1]!all_sections_11_21_v2[#Data],17,FALSE)</f>
        <v>ОУ"ХРИСТО БОТЕВ"</v>
      </c>
    </row>
    <row r="16" spans="1:8" x14ac:dyDescent="0.25">
      <c r="A16" s="8">
        <v>11300014</v>
      </c>
      <c r="B16" s="9" t="s">
        <v>14</v>
      </c>
      <c r="C16" s="10">
        <v>1</v>
      </c>
      <c r="D16" s="10" t="str">
        <f>VLOOKUP(A16,[1]!all_sections_11_21_v2[#Data],13,FALSE)</f>
        <v>01. БЛАГОЕВГРАД</v>
      </c>
      <c r="E16" s="10">
        <f>VLOOKUP(A16,[1]!all_sections_11_21_v2[#Data],14,FALSE)</f>
        <v>47408</v>
      </c>
      <c r="F16" s="10" t="str">
        <f>VLOOKUP(A16,[1]!all_sections_11_21_v2[#Data],15,FALSE)</f>
        <v>с.Марчево</v>
      </c>
      <c r="G16" s="10" t="str">
        <f>VLOOKUP(A16,[1]!all_sections_11_21_v2[#Data],16,FALSE)</f>
        <v>ГЪРМЕН</v>
      </c>
      <c r="H16" s="11" t="str">
        <f>VLOOKUP(A16,[1]!all_sections_11_21_v2[#Data],17,FALSE)</f>
        <v>КМЕТСТВО</v>
      </c>
    </row>
    <row r="17" spans="1:8" x14ac:dyDescent="0.25">
      <c r="A17" s="12">
        <v>11300018</v>
      </c>
      <c r="B17" s="13" t="s">
        <v>15</v>
      </c>
      <c r="C17" s="10">
        <v>2</v>
      </c>
      <c r="D17" s="10" t="str">
        <f>VLOOKUP(A17,[1]!all_sections_11_21_v2[#Data],13,FALSE)</f>
        <v>01. БЛАГОЕВГРАД</v>
      </c>
      <c r="E17" s="10">
        <f>VLOOKUP(A17,[1]!all_sections_11_21_v2[#Data],14,FALSE)</f>
        <v>54184</v>
      </c>
      <c r="F17" s="10" t="str">
        <f>VLOOKUP(A17,[1]!all_sections_11_21_v2[#Data],15,FALSE)</f>
        <v>с.Осиково</v>
      </c>
      <c r="G17" s="10" t="str">
        <f>VLOOKUP(A17,[1]!all_sections_11_21_v2[#Data],16,FALSE)</f>
        <v>ГЪРМЕН</v>
      </c>
      <c r="H17" s="11" t="str">
        <f>VLOOKUP(A17,[1]!all_sections_11_21_v2[#Data],17,FALSE)</f>
        <v>ЧИТАЛИЩЕ</v>
      </c>
    </row>
    <row r="18" spans="1:8" x14ac:dyDescent="0.25">
      <c r="A18" s="8">
        <v>13300030</v>
      </c>
      <c r="B18" s="9" t="s">
        <v>16</v>
      </c>
      <c r="C18" s="10">
        <v>5</v>
      </c>
      <c r="D18" s="10" t="str">
        <f>VLOOKUP(A18,[1]!all_sections_11_21_v2[#Data],13,FALSE)</f>
        <v>01. БЛАГОЕВГРАД</v>
      </c>
      <c r="E18" s="10">
        <f>VLOOKUP(A18,[1]!all_sections_11_21_v2[#Data],14,FALSE)</f>
        <v>56126</v>
      </c>
      <c r="F18" s="10" t="str">
        <f>VLOOKUP(A18,[1]!all_sections_11_21_v2[#Data],15,FALSE)</f>
        <v>гр.Петрич</v>
      </c>
      <c r="G18" s="10" t="str">
        <f>VLOOKUP(A18,[1]!all_sections_11_21_v2[#Data],16,FALSE)</f>
        <v>ПЕТРИЧ</v>
      </c>
      <c r="H18" s="11" t="str">
        <f>VLOOKUP(A18,[1]!all_sections_11_21_v2[#Data],17,FALSE)</f>
        <v xml:space="preserve">СУ "АНТОН ПОПОВ" </v>
      </c>
    </row>
    <row r="19" spans="1:8" x14ac:dyDescent="0.25">
      <c r="A19" s="12">
        <v>13300031</v>
      </c>
      <c r="B19" s="13" t="s">
        <v>17</v>
      </c>
      <c r="C19" s="10">
        <v>5</v>
      </c>
      <c r="D19" s="10" t="str">
        <f>VLOOKUP(A19,[1]!all_sections_11_21_v2[#Data],13,FALSE)</f>
        <v>01. БЛАГОЕВГРАД</v>
      </c>
      <c r="E19" s="10">
        <f>VLOOKUP(A19,[1]!all_sections_11_21_v2[#Data],14,FALSE)</f>
        <v>56126</v>
      </c>
      <c r="F19" s="10" t="str">
        <f>VLOOKUP(A19,[1]!all_sections_11_21_v2[#Data],15,FALSE)</f>
        <v>гр.Петрич</v>
      </c>
      <c r="G19" s="10" t="str">
        <f>VLOOKUP(A19,[1]!all_sections_11_21_v2[#Data],16,FALSE)</f>
        <v>ПЕТРИЧ</v>
      </c>
      <c r="H19" s="11" t="str">
        <f>VLOOKUP(A19,[1]!all_sections_11_21_v2[#Data],17,FALSE)</f>
        <v xml:space="preserve">СУ "АНТОН ПОПОВ" </v>
      </c>
    </row>
    <row r="20" spans="1:8" x14ac:dyDescent="0.25">
      <c r="A20" s="8">
        <v>13300032</v>
      </c>
      <c r="B20" s="9" t="s">
        <v>18</v>
      </c>
      <c r="C20" s="10">
        <v>5</v>
      </c>
      <c r="D20" s="10" t="str">
        <f>VLOOKUP(A20,[1]!all_sections_11_21_v2[#Data],13,FALSE)</f>
        <v>01. БЛАГОЕВГРАД</v>
      </c>
      <c r="E20" s="10">
        <f>VLOOKUP(A20,[1]!all_sections_11_21_v2[#Data],14,FALSE)</f>
        <v>56126</v>
      </c>
      <c r="F20" s="10" t="str">
        <f>VLOOKUP(A20,[1]!all_sections_11_21_v2[#Data],15,FALSE)</f>
        <v>гр.Петрич</v>
      </c>
      <c r="G20" s="10" t="str">
        <f>VLOOKUP(A20,[1]!all_sections_11_21_v2[#Data],16,FALSE)</f>
        <v>ПЕТРИЧ</v>
      </c>
      <c r="H20" s="11" t="str">
        <f>VLOOKUP(A20,[1]!all_sections_11_21_v2[#Data],17,FALSE)</f>
        <v>СУ "НИКОЛА ВАПЦАРОВ"</v>
      </c>
    </row>
    <row r="21" spans="1:8" x14ac:dyDescent="0.25">
      <c r="A21" s="12">
        <v>13300037</v>
      </c>
      <c r="B21" s="13" t="s">
        <v>19</v>
      </c>
      <c r="C21" s="10">
        <v>4</v>
      </c>
      <c r="D21" s="10" t="str">
        <f>VLOOKUP(A21,[1]!all_sections_11_21_v2[#Data],13,FALSE)</f>
        <v>01. БЛАГОЕВГРАД</v>
      </c>
      <c r="E21" s="10">
        <f>VLOOKUP(A21,[1]!all_sections_11_21_v2[#Data],14,FALSE)</f>
        <v>23563</v>
      </c>
      <c r="F21" s="10" t="str">
        <f>VLOOKUP(A21,[1]!all_sections_11_21_v2[#Data],15,FALSE)</f>
        <v>с.Дрангово</v>
      </c>
      <c r="G21" s="10" t="str">
        <f>VLOOKUP(A21,[1]!all_sections_11_21_v2[#Data],16,FALSE)</f>
        <v>ПЕТРИЧ</v>
      </c>
      <c r="H21" s="11" t="str">
        <f>VLOOKUP(A21,[1]!all_sections_11_21_v2[#Data],17,FALSE)</f>
        <v>ДЕТСКАТА ГРАДИНА</v>
      </c>
    </row>
    <row r="22" spans="1:8" x14ac:dyDescent="0.25">
      <c r="A22" s="8">
        <v>13300040</v>
      </c>
      <c r="B22" s="9" t="s">
        <v>20</v>
      </c>
      <c r="C22" s="10">
        <v>2</v>
      </c>
      <c r="D22" s="10" t="str">
        <f>VLOOKUP(A22,[1]!all_sections_11_21_v2[#Data],13,FALSE)</f>
        <v>01. БЛАГОЕВГРАД</v>
      </c>
      <c r="E22" s="10">
        <f>VLOOKUP(A22,[1]!all_sections_11_21_v2[#Data],14,FALSE)</f>
        <v>63542</v>
      </c>
      <c r="F22" s="10" t="str">
        <f>VLOOKUP(A22,[1]!all_sections_11_21_v2[#Data],15,FALSE)</f>
        <v>с.Ръждак</v>
      </c>
      <c r="G22" s="10" t="str">
        <f>VLOOKUP(A22,[1]!all_sections_11_21_v2[#Data],16,FALSE)</f>
        <v>ПЕТРИЧ</v>
      </c>
      <c r="H22" s="11" t="str">
        <f>VLOOKUP(A22,[1]!all_sections_11_21_v2[#Data],17,FALSE)</f>
        <v>КМЕТСТВОТО</v>
      </c>
    </row>
    <row r="23" spans="1:8" x14ac:dyDescent="0.25">
      <c r="A23" s="12">
        <v>13300066</v>
      </c>
      <c r="B23" s="13" t="s">
        <v>21</v>
      </c>
      <c r="C23" s="10">
        <v>1</v>
      </c>
      <c r="D23" s="10" t="str">
        <f>VLOOKUP(A23,[1]!all_sections_11_21_v2[#Data],13,FALSE)</f>
        <v>01. БЛАГОЕВГРАД</v>
      </c>
      <c r="E23" s="10">
        <f>VLOOKUP(A23,[1]!all_sections_11_21_v2[#Data],14,FALSE)</f>
        <v>22246</v>
      </c>
      <c r="F23" s="10" t="str">
        <f>VLOOKUP(A23,[1]!all_sections_11_21_v2[#Data],15,FALSE)</f>
        <v>с.Долна Рибница</v>
      </c>
      <c r="G23" s="10" t="str">
        <f>VLOOKUP(A23,[1]!all_sections_11_21_v2[#Data],16,FALSE)</f>
        <v>ПЕТРИЧ</v>
      </c>
      <c r="H23" s="11" t="str">
        <f>VLOOKUP(A23,[1]!all_sections_11_21_v2[#Data],17,FALSE)</f>
        <v>УЧИЛИЩЕТО</v>
      </c>
    </row>
    <row r="24" spans="1:8" x14ac:dyDescent="0.25">
      <c r="A24" s="8">
        <v>13300071</v>
      </c>
      <c r="B24" s="9" t="s">
        <v>22</v>
      </c>
      <c r="C24" s="10">
        <v>2</v>
      </c>
      <c r="D24" s="10" t="str">
        <f>VLOOKUP(A24,[1]!all_sections_11_21_v2[#Data],13,FALSE)</f>
        <v>01. БЛАГОЕВГРАД</v>
      </c>
      <c r="E24" s="10">
        <f>VLOOKUP(A24,[1]!all_sections_11_21_v2[#Data],14,FALSE)</f>
        <v>14581</v>
      </c>
      <c r="F24" s="10" t="str">
        <f>VLOOKUP(A24,[1]!all_sections_11_21_v2[#Data],15,FALSE)</f>
        <v>с.Гега</v>
      </c>
      <c r="G24" s="10" t="str">
        <f>VLOOKUP(A24,[1]!all_sections_11_21_v2[#Data],16,FALSE)</f>
        <v>ПЕТРИЧ</v>
      </c>
      <c r="H24" s="11" t="str">
        <f>VLOOKUP(A24,[1]!all_sections_11_21_v2[#Data],17,FALSE)</f>
        <v>КМЕТСТВОТО</v>
      </c>
    </row>
    <row r="25" spans="1:8" x14ac:dyDescent="0.25">
      <c r="A25" s="12">
        <v>13300074</v>
      </c>
      <c r="B25" s="13" t="s">
        <v>23</v>
      </c>
      <c r="C25" s="10">
        <v>6</v>
      </c>
      <c r="D25" s="10" t="str">
        <f>VLOOKUP(A25,[1]!all_sections_11_21_v2[#Data],13,FALSE)</f>
        <v>01. БЛАГОЕВГРАД</v>
      </c>
      <c r="E25" s="10">
        <f>VLOOKUP(A25,[1]!all_sections_11_21_v2[#Data],14,FALSE)</f>
        <v>31317</v>
      </c>
      <c r="F25" s="10" t="str">
        <f>VLOOKUP(A25,[1]!all_sections_11_21_v2[#Data],15,FALSE)</f>
        <v>с.Зойчене</v>
      </c>
      <c r="G25" s="10" t="str">
        <f>VLOOKUP(A25,[1]!all_sections_11_21_v2[#Data],16,FALSE)</f>
        <v>ПЕТРИЧ</v>
      </c>
      <c r="H25" s="11" t="str">
        <f>VLOOKUP(A25,[1]!all_sections_11_21_v2[#Data],17,FALSE)</f>
        <v>МАГАЗИН НА РПК - С. ЗОЙЧЕНЕ</v>
      </c>
    </row>
    <row r="26" spans="1:8" x14ac:dyDescent="0.25">
      <c r="A26" s="8">
        <v>13300080</v>
      </c>
      <c r="B26" s="9" t="s">
        <v>24</v>
      </c>
      <c r="C26" s="10">
        <v>1</v>
      </c>
      <c r="D26" s="10" t="str">
        <f>VLOOKUP(A26,[1]!all_sections_11_21_v2[#Data],13,FALSE)</f>
        <v>01. БЛАГОЕВГРАД</v>
      </c>
      <c r="E26" s="10">
        <f>VLOOKUP(A26,[1]!all_sections_11_21_v2[#Data],14,FALSE)</f>
        <v>3294</v>
      </c>
      <c r="F26" s="10" t="str">
        <f>VLOOKUP(A26,[1]!all_sections_11_21_v2[#Data],15,FALSE)</f>
        <v>с.Беласица</v>
      </c>
      <c r="G26" s="10" t="str">
        <f>VLOOKUP(A26,[1]!all_sections_11_21_v2[#Data],16,FALSE)</f>
        <v>ПЕТРИЧ</v>
      </c>
      <c r="H26" s="11" t="str">
        <f>VLOOKUP(A26,[1]!all_sections_11_21_v2[#Data],17,FALSE)</f>
        <v>ОУ "ХРИСТО БОТЕВ"</v>
      </c>
    </row>
    <row r="27" spans="1:8" x14ac:dyDescent="0.25">
      <c r="A27" s="12">
        <v>13300085</v>
      </c>
      <c r="B27" s="13" t="s">
        <v>25</v>
      </c>
      <c r="C27" s="10">
        <v>2</v>
      </c>
      <c r="D27" s="10" t="str">
        <f>VLOOKUP(A27,[1]!all_sections_11_21_v2[#Data],13,FALSE)</f>
        <v>01. БЛАГОЕВГРАД</v>
      </c>
      <c r="E27" s="10">
        <f>VLOOKUP(A27,[1]!all_sections_11_21_v2[#Data],14,FALSE)</f>
        <v>35688</v>
      </c>
      <c r="F27" s="10" t="str">
        <f>VLOOKUP(A27,[1]!all_sections_11_21_v2[#Data],15,FALSE)</f>
        <v>с.Камена</v>
      </c>
      <c r="G27" s="10" t="str">
        <f>VLOOKUP(A27,[1]!all_sections_11_21_v2[#Data],16,FALSE)</f>
        <v>ПЕТРИЧ</v>
      </c>
      <c r="H27" s="11" t="str">
        <f>VLOOKUP(A27,[1]!all_sections_11_21_v2[#Data],17,FALSE)</f>
        <v>КМЕТСТВОТО</v>
      </c>
    </row>
    <row r="28" spans="1:8" x14ac:dyDescent="0.25">
      <c r="A28" s="8">
        <v>13300086</v>
      </c>
      <c r="B28" s="9" t="s">
        <v>26</v>
      </c>
      <c r="C28" s="10">
        <v>2</v>
      </c>
      <c r="D28" s="10" t="str">
        <f>VLOOKUP(A28,[1]!all_sections_11_21_v2[#Data],13,FALSE)</f>
        <v>01. БЛАГОЕВГРАД</v>
      </c>
      <c r="E28" s="10">
        <f>VLOOKUP(A28,[1]!all_sections_11_21_v2[#Data],14,FALSE)</f>
        <v>87134</v>
      </c>
      <c r="F28" s="10" t="str">
        <f>VLOOKUP(A28,[1]!all_sections_11_21_v2[#Data],15,FALSE)</f>
        <v>с.Яворница</v>
      </c>
      <c r="G28" s="10" t="str">
        <f>VLOOKUP(A28,[1]!all_sections_11_21_v2[#Data],16,FALSE)</f>
        <v>ПЕТРИЧ</v>
      </c>
      <c r="H28" s="11" t="str">
        <f>VLOOKUP(A28,[1]!all_sections_11_21_v2[#Data],17,FALSE)</f>
        <v>ЧИТАЛИЩЕТО</v>
      </c>
    </row>
    <row r="29" spans="1:8" x14ac:dyDescent="0.25">
      <c r="A29" s="12">
        <v>13700015</v>
      </c>
      <c r="B29" s="13" t="s">
        <v>27</v>
      </c>
      <c r="C29" s="10">
        <v>4</v>
      </c>
      <c r="D29" s="10" t="str">
        <f>VLOOKUP(A29,[1]!all_sections_11_21_v2[#Data],13,FALSE)</f>
        <v>01. БЛАГОЕВГРАД</v>
      </c>
      <c r="E29" s="10">
        <f>VLOOKUP(A29,[1]!all_sections_11_21_v2[#Data],14,FALSE)</f>
        <v>61813</v>
      </c>
      <c r="F29" s="10" t="str">
        <f>VLOOKUP(A29,[1]!all_sections_11_21_v2[#Data],15,FALSE)</f>
        <v>гр.Разлог</v>
      </c>
      <c r="G29" s="10" t="str">
        <f>VLOOKUP(A29,[1]!all_sections_11_21_v2[#Data],16,FALSE)</f>
        <v>РАЗЛОГ</v>
      </c>
      <c r="H29" s="11" t="str">
        <f>VLOOKUP(A29,[1]!all_sections_11_21_v2[#Data],17,FALSE)</f>
        <v>КВАРТАЛНИЯ КЛУБ УЛ."ТРЕТИ МАРТ"</v>
      </c>
    </row>
    <row r="30" spans="1:8" x14ac:dyDescent="0.25">
      <c r="A30" s="8">
        <v>13700016</v>
      </c>
      <c r="B30" s="9" t="s">
        <v>28</v>
      </c>
      <c r="C30" s="10">
        <v>5</v>
      </c>
      <c r="D30" s="10" t="str">
        <f>VLOOKUP(A30,[1]!all_sections_11_21_v2[#Data],13,FALSE)</f>
        <v>01. БЛАГОЕВГРАД</v>
      </c>
      <c r="E30" s="10">
        <f>VLOOKUP(A30,[1]!all_sections_11_21_v2[#Data],14,FALSE)</f>
        <v>61813</v>
      </c>
      <c r="F30" s="10" t="str">
        <f>VLOOKUP(A30,[1]!all_sections_11_21_v2[#Data],15,FALSE)</f>
        <v>гр.Разлог</v>
      </c>
      <c r="G30" s="10" t="str">
        <f>VLOOKUP(A30,[1]!all_sections_11_21_v2[#Data],16,FALSE)</f>
        <v>РАЗЛОГ</v>
      </c>
      <c r="H30" s="11" t="str">
        <f>VLOOKUP(A30,[1]!all_sections_11_21_v2[#Data],17,FALSE)</f>
        <v>КВАРТАЛНИЯ КЛУБ УЛ."ТРЕТИ МАРТ"</v>
      </c>
    </row>
    <row r="31" spans="1:8" x14ac:dyDescent="0.25">
      <c r="A31" s="12">
        <v>14000051</v>
      </c>
      <c r="B31" s="13" t="s">
        <v>29</v>
      </c>
      <c r="C31" s="10">
        <v>2</v>
      </c>
      <c r="D31" s="10" t="str">
        <f>VLOOKUP(A31,[1]!all_sections_11_21_v2[#Data],13,FALSE)</f>
        <v>01. БЛАГОЕВГРАД</v>
      </c>
      <c r="E31" s="10">
        <f>VLOOKUP(A31,[1]!all_sections_11_21_v2[#Data],14,FALSE)</f>
        <v>77361</v>
      </c>
      <c r="F31" s="10" t="str">
        <f>VLOOKUP(A31,[1]!all_sections_11_21_v2[#Data],15,FALSE)</f>
        <v>с.Хотово</v>
      </c>
      <c r="G31" s="10" t="str">
        <f>VLOOKUP(A31,[1]!all_sections_11_21_v2[#Data],16,FALSE)</f>
        <v>САНДАНСКИ</v>
      </c>
      <c r="H31" s="11" t="str">
        <f>VLOOKUP(A31,[1]!all_sections_11_21_v2[#Data],17,FALSE)</f>
        <v>ЧИТАЛИЩЕТО</v>
      </c>
    </row>
    <row r="32" spans="1:8" x14ac:dyDescent="0.25">
      <c r="A32" s="8">
        <v>14000053</v>
      </c>
      <c r="B32" s="9" t="s">
        <v>30</v>
      </c>
      <c r="C32" s="10">
        <v>2</v>
      </c>
      <c r="D32" s="10" t="str">
        <f>VLOOKUP(A32,[1]!all_sections_11_21_v2[#Data],13,FALSE)</f>
        <v>01. БЛАГОЕВГРАД</v>
      </c>
      <c r="E32" s="10">
        <f>VLOOKUP(A32,[1]!all_sections_11_21_v2[#Data],14,FALSE)</f>
        <v>20910</v>
      </c>
      <c r="F32" s="10" t="str">
        <f>VLOOKUP(A32,[1]!all_sections_11_21_v2[#Data],15,FALSE)</f>
        <v>с.Зорница</v>
      </c>
      <c r="G32" s="10" t="str">
        <f>VLOOKUP(A32,[1]!all_sections_11_21_v2[#Data],16,FALSE)</f>
        <v>САНДАНСКИ</v>
      </c>
      <c r="H32" s="11" t="str">
        <f>VLOOKUP(A32,[1]!all_sections_11_21_v2[#Data],17,FALSE)</f>
        <v>КМЕТСТВОТО</v>
      </c>
    </row>
    <row r="33" spans="1:8" x14ac:dyDescent="0.25">
      <c r="A33" s="12">
        <v>14200002</v>
      </c>
      <c r="B33" s="13" t="s">
        <v>31</v>
      </c>
      <c r="C33" s="10">
        <v>1</v>
      </c>
      <c r="D33" s="10" t="str">
        <f>VLOOKUP(A33,[1]!all_sections_11_21_v2[#Data],13,FALSE)</f>
        <v>01. БЛАГОЕВГРАД</v>
      </c>
      <c r="E33" s="10">
        <f>VLOOKUP(A33,[1]!all_sections_11_21_v2[#Data],14,FALSE)</f>
        <v>10046</v>
      </c>
      <c r="F33" s="10" t="str">
        <f>VLOOKUP(A33,[1]!all_sections_11_21_v2[#Data],15,FALSE)</f>
        <v>с.Ваклиново</v>
      </c>
      <c r="G33" s="10" t="str">
        <f>VLOOKUP(A33,[1]!all_sections_11_21_v2[#Data],16,FALSE)</f>
        <v>САТОВЧА</v>
      </c>
      <c r="H33" s="11" t="str">
        <f>VLOOKUP(A33,[1]!all_sections_11_21_v2[#Data],17,FALSE)</f>
        <v>БИБЛИОТЕКА УЛ."ПАРТИЗАНСКА"№1</v>
      </c>
    </row>
    <row r="34" spans="1:8" x14ac:dyDescent="0.25">
      <c r="A34" s="8">
        <v>14200006</v>
      </c>
      <c r="B34" s="9" t="s">
        <v>32</v>
      </c>
      <c r="C34" s="10">
        <v>2</v>
      </c>
      <c r="D34" s="10" t="str">
        <f>VLOOKUP(A34,[1]!all_sections_11_21_v2[#Data],13,FALSE)</f>
        <v>01. БЛАГОЕВГРАД</v>
      </c>
      <c r="E34" s="10">
        <f>VLOOKUP(A34,[1]!all_sections_11_21_v2[#Data],14,FALSE)</f>
        <v>12499</v>
      </c>
      <c r="F34" s="10" t="str">
        <f>VLOOKUP(A34,[1]!all_sections_11_21_v2[#Data],15,FALSE)</f>
        <v>с.Вълкосел</v>
      </c>
      <c r="G34" s="10" t="str">
        <f>VLOOKUP(A34,[1]!all_sections_11_21_v2[#Data],16,FALSE)</f>
        <v>САТОВЧА</v>
      </c>
      <c r="H34" s="11" t="str">
        <f>VLOOKUP(A34,[1]!all_sections_11_21_v2[#Data],17,FALSE)</f>
        <v>УЧИЛИЩЕТО УЛ."ХР.БОТЕВ"№3</v>
      </c>
    </row>
    <row r="35" spans="1:8" x14ac:dyDescent="0.25">
      <c r="A35" s="12">
        <v>14200007</v>
      </c>
      <c r="B35" s="13" t="s">
        <v>32</v>
      </c>
      <c r="C35" s="10">
        <v>2</v>
      </c>
      <c r="D35" s="10" t="str">
        <f>VLOOKUP(A35,[1]!all_sections_11_21_v2[#Data],13,FALSE)</f>
        <v>01. БЛАГОЕВГРАД</v>
      </c>
      <c r="E35" s="10">
        <f>VLOOKUP(A35,[1]!all_sections_11_21_v2[#Data],14,FALSE)</f>
        <v>15312</v>
      </c>
      <c r="F35" s="10" t="str">
        <f>VLOOKUP(A35,[1]!all_sections_11_21_v2[#Data],15,FALSE)</f>
        <v>с.Годешево</v>
      </c>
      <c r="G35" s="10" t="str">
        <f>VLOOKUP(A35,[1]!all_sections_11_21_v2[#Data],16,FALSE)</f>
        <v>САТОВЧА</v>
      </c>
      <c r="H35" s="11" t="str">
        <f>VLOOKUP(A35,[1]!all_sections_11_21_v2[#Data],17,FALSE)</f>
        <v>КМЕТСТВО</v>
      </c>
    </row>
    <row r="36" spans="1:8" x14ac:dyDescent="0.25">
      <c r="A36" s="8">
        <v>14200010</v>
      </c>
      <c r="B36" s="9" t="s">
        <v>33</v>
      </c>
      <c r="C36" s="10">
        <v>4</v>
      </c>
      <c r="D36" s="10" t="str">
        <f>VLOOKUP(A36,[1]!all_sections_11_21_v2[#Data],13,FALSE)</f>
        <v>01. БЛАГОЕВГРАД</v>
      </c>
      <c r="E36" s="10">
        <f>VLOOKUP(A36,[1]!all_sections_11_21_v2[#Data],14,FALSE)</f>
        <v>39089</v>
      </c>
      <c r="F36" s="10" t="str">
        <f>VLOOKUP(A36,[1]!all_sections_11_21_v2[#Data],15,FALSE)</f>
        <v>с.Кочан</v>
      </c>
      <c r="G36" s="10" t="str">
        <f>VLOOKUP(A36,[1]!all_sections_11_21_v2[#Data],16,FALSE)</f>
        <v>САТОВЧА</v>
      </c>
      <c r="H36" s="11" t="str">
        <f>VLOOKUP(A36,[1]!all_sections_11_21_v2[#Data],17,FALSE)</f>
        <v>УЧИЛИЩЕТО УЛ."СВИЛЕН РУСЕВ" №1</v>
      </c>
    </row>
    <row r="37" spans="1:8" x14ac:dyDescent="0.25">
      <c r="A37" s="12">
        <v>14200013</v>
      </c>
      <c r="B37" s="13" t="s">
        <v>34</v>
      </c>
      <c r="C37" s="10">
        <v>4</v>
      </c>
      <c r="D37" s="10" t="str">
        <f>VLOOKUP(A37,[1]!all_sections_11_21_v2[#Data],13,FALSE)</f>
        <v>01. БЛАГОЕВГРАД</v>
      </c>
      <c r="E37" s="10">
        <f>VLOOKUP(A37,[1]!all_sections_11_21_v2[#Data],14,FALSE)</f>
        <v>39726</v>
      </c>
      <c r="F37" s="10" t="str">
        <f>VLOOKUP(A37,[1]!all_sections_11_21_v2[#Data],15,FALSE)</f>
        <v>с.Крибул</v>
      </c>
      <c r="G37" s="10" t="str">
        <f>VLOOKUP(A37,[1]!all_sections_11_21_v2[#Data],16,FALSE)</f>
        <v>САТОВЧА</v>
      </c>
      <c r="H37" s="11" t="str">
        <f>VLOOKUP(A37,[1]!all_sections_11_21_v2[#Data],17,FALSE)</f>
        <v>ЧИТАЛИЩЕ</v>
      </c>
    </row>
    <row r="38" spans="1:8" x14ac:dyDescent="0.25">
      <c r="A38" s="8">
        <v>14200014</v>
      </c>
      <c r="B38" s="9" t="s">
        <v>35</v>
      </c>
      <c r="C38" s="10">
        <v>2</v>
      </c>
      <c r="D38" s="10" t="str">
        <f>VLOOKUP(A38,[1]!all_sections_11_21_v2[#Data],13,FALSE)</f>
        <v>01. БЛАГОЕВГРАД</v>
      </c>
      <c r="E38" s="10">
        <f>VLOOKUP(A38,[1]!all_sections_11_21_v2[#Data],14,FALSE)</f>
        <v>54225</v>
      </c>
      <c r="F38" s="10" t="str">
        <f>VLOOKUP(A38,[1]!all_sections_11_21_v2[#Data],15,FALSE)</f>
        <v>с.Осина</v>
      </c>
      <c r="G38" s="10" t="str">
        <f>VLOOKUP(A38,[1]!all_sections_11_21_v2[#Data],16,FALSE)</f>
        <v>САТОВЧА</v>
      </c>
      <c r="H38" s="11" t="str">
        <f>VLOOKUP(A38,[1]!all_sections_11_21_v2[#Data],17,FALSE)</f>
        <v>УЧИЛИЩЕ</v>
      </c>
    </row>
    <row r="39" spans="1:8" x14ac:dyDescent="0.25">
      <c r="A39" s="12">
        <v>14200019</v>
      </c>
      <c r="B39" s="13" t="s">
        <v>36</v>
      </c>
      <c r="C39" s="10">
        <v>2</v>
      </c>
      <c r="D39" s="10" t="str">
        <f>VLOOKUP(A39,[1]!all_sections_11_21_v2[#Data],13,FALSE)</f>
        <v>01. БЛАГОЕВГРАД</v>
      </c>
      <c r="E39" s="10">
        <f>VLOOKUP(A39,[1]!all_sections_11_21_v2[#Data],14,FALSE)</f>
        <v>67270</v>
      </c>
      <c r="F39" s="10" t="str">
        <f>VLOOKUP(A39,[1]!all_sections_11_21_v2[#Data],15,FALSE)</f>
        <v>с.Слащен</v>
      </c>
      <c r="G39" s="10" t="str">
        <f>VLOOKUP(A39,[1]!all_sections_11_21_v2[#Data],16,FALSE)</f>
        <v>САТОВЧА</v>
      </c>
      <c r="H39" s="11" t="str">
        <f>VLOOKUP(A39,[1]!all_sections_11_21_v2[#Data],17,FALSE)</f>
        <v>УЧИЛИЩЕТО УЛ."Г.ДЕЛЧЕВ" №2</v>
      </c>
    </row>
    <row r="40" spans="1:8" x14ac:dyDescent="0.25">
      <c r="A40" s="8">
        <v>14400014</v>
      </c>
      <c r="B40" s="9" t="s">
        <v>37</v>
      </c>
      <c r="C40" s="10">
        <v>1</v>
      </c>
      <c r="D40" s="10" t="str">
        <f>VLOOKUP(A40,[1]!all_sections_11_21_v2[#Data],13,FALSE)</f>
        <v>01. БЛАГОЕВГРАД</v>
      </c>
      <c r="E40" s="10">
        <f>VLOOKUP(A40,[1]!all_sections_11_21_v2[#Data],14,FALSE)</f>
        <v>17405</v>
      </c>
      <c r="F40" s="10" t="str">
        <f>VLOOKUP(A40,[1]!all_sections_11_21_v2[#Data],15,FALSE)</f>
        <v>с.Градево</v>
      </c>
      <c r="G40" s="10" t="str">
        <f>VLOOKUP(A40,[1]!all_sections_11_21_v2[#Data],16,FALSE)</f>
        <v>СИМИТЛИ</v>
      </c>
      <c r="H40" s="11" t="str">
        <f>VLOOKUP(A40,[1]!all_sections_11_21_v2[#Data],17,FALSE)</f>
        <v>КМЕТСТВОТО</v>
      </c>
    </row>
    <row r="41" spans="1:8" x14ac:dyDescent="0.25">
      <c r="A41" s="12">
        <v>15200004</v>
      </c>
      <c r="B41" s="13" t="s">
        <v>38</v>
      </c>
      <c r="C41" s="10">
        <v>4</v>
      </c>
      <c r="D41" s="10" t="str">
        <f>VLOOKUP(A41,[1]!all_sections_11_21_v2[#Data],13,FALSE)</f>
        <v>01. БЛАГОЕВГРАД</v>
      </c>
      <c r="E41" s="10">
        <f>VLOOKUP(A41,[1]!all_sections_11_21_v2[#Data],14,FALSE)</f>
        <v>4399</v>
      </c>
      <c r="F41" s="10" t="str">
        <f>VLOOKUP(A41,[1]!all_sections_11_21_v2[#Data],15,FALSE)</f>
        <v>с.Блатска</v>
      </c>
      <c r="G41" s="10" t="str">
        <f>VLOOKUP(A41,[1]!all_sections_11_21_v2[#Data],16,FALSE)</f>
        <v>ХАДЖИДИМОВО</v>
      </c>
      <c r="H41" s="11" t="str">
        <f>VLOOKUP(A41,[1]!all_sections_11_21_v2[#Data],17,FALSE)</f>
        <v xml:space="preserve">ЧИТАЛИЩЕ /1 ЕТАЖ/ </v>
      </c>
    </row>
    <row r="42" spans="1:8" x14ac:dyDescent="0.25">
      <c r="A42" s="8">
        <v>15200007</v>
      </c>
      <c r="B42" s="9" t="s">
        <v>39</v>
      </c>
      <c r="C42" s="10">
        <v>3</v>
      </c>
      <c r="D42" s="10" t="str">
        <f>VLOOKUP(A42,[1]!all_sections_11_21_v2[#Data],13,FALSE)</f>
        <v>01. БЛАГОЕВГРАД</v>
      </c>
      <c r="E42" s="10">
        <f>VLOOKUP(A42,[1]!all_sections_11_21_v2[#Data],14,FALSE)</f>
        <v>3976</v>
      </c>
      <c r="F42" s="10" t="str">
        <f>VLOOKUP(A42,[1]!all_sections_11_21_v2[#Data],15,FALSE)</f>
        <v>с.Беслен</v>
      </c>
      <c r="G42" s="10" t="str">
        <f>VLOOKUP(A42,[1]!all_sections_11_21_v2[#Data],16,FALSE)</f>
        <v>ХАДЖИДИМОВО</v>
      </c>
      <c r="H42" s="11" t="str">
        <f>VLOOKUP(A42,[1]!all_sections_11_21_v2[#Data],17,FALSE)</f>
        <v>КМЕТСТВО</v>
      </c>
    </row>
    <row r="43" spans="1:8" x14ac:dyDescent="0.25">
      <c r="A43" s="12">
        <v>15200014</v>
      </c>
      <c r="B43" s="13" t="s">
        <v>40</v>
      </c>
      <c r="C43" s="10">
        <v>1</v>
      </c>
      <c r="D43" s="10" t="str">
        <f>VLOOKUP(A43,[1]!all_sections_11_21_v2[#Data],13,FALSE)</f>
        <v>01. БЛАГОЕВГРАД</v>
      </c>
      <c r="E43" s="10">
        <f>VLOOKUP(A43,[1]!all_sections_11_21_v2[#Data],14,FALSE)</f>
        <v>14</v>
      </c>
      <c r="F43" s="10" t="str">
        <f>VLOOKUP(A43,[1]!all_sections_11_21_v2[#Data],15,FALSE)</f>
        <v>с.Абланица</v>
      </c>
      <c r="G43" s="10" t="str">
        <f>VLOOKUP(A43,[1]!all_sections_11_21_v2[#Data],16,FALSE)</f>
        <v>ХАДЖИДИМОВО</v>
      </c>
      <c r="H43" s="11" t="str">
        <f>VLOOKUP(A43,[1]!all_sections_11_21_v2[#Data],17,FALSE)</f>
        <v>КЛУБ НА ПЕНСИОНЕРА</v>
      </c>
    </row>
    <row r="44" spans="1:8" x14ac:dyDescent="0.25">
      <c r="A44" s="8">
        <v>20100026</v>
      </c>
      <c r="B44" s="9" t="s">
        <v>41</v>
      </c>
      <c r="C44" s="10">
        <v>4</v>
      </c>
      <c r="D44" s="10" t="str">
        <f>VLOOKUP(A44,[1]!all_sections_11_21_v2[#Data],13,FALSE)</f>
        <v>02. БУРГАС</v>
      </c>
      <c r="E44" s="10">
        <f>VLOOKUP(A44,[1]!all_sections_11_21_v2[#Data],14,FALSE)</f>
        <v>151</v>
      </c>
      <c r="F44" s="10" t="str">
        <f>VLOOKUP(A44,[1]!all_sections_11_21_v2[#Data],15,FALSE)</f>
        <v>гр.Айтос</v>
      </c>
      <c r="G44" s="10" t="str">
        <f>VLOOKUP(A44,[1]!all_sections_11_21_v2[#Data],16,FALSE)</f>
        <v>АЙТОС</v>
      </c>
      <c r="H44" s="11" t="str">
        <f>VLOOKUP(A44,[1]!all_sections_11_21_v2[#Data],17,FALSE)</f>
        <v>ОУ “Атанас Манчев”</v>
      </c>
    </row>
    <row r="45" spans="1:8" x14ac:dyDescent="0.25">
      <c r="A45" s="12">
        <v>20100033</v>
      </c>
      <c r="B45" s="13" t="s">
        <v>42</v>
      </c>
      <c r="C45" s="10">
        <v>3</v>
      </c>
      <c r="D45" s="10" t="str">
        <f>VLOOKUP(A45,[1]!all_sections_11_21_v2[#Data],13,FALSE)</f>
        <v>02. БУРГАС</v>
      </c>
      <c r="E45" s="10">
        <f>VLOOKUP(A45,[1]!all_sections_11_21_v2[#Data],14,FALSE)</f>
        <v>46440</v>
      </c>
      <c r="F45" s="10" t="str">
        <f>VLOOKUP(A45,[1]!all_sections_11_21_v2[#Data],15,FALSE)</f>
        <v>с.Малка поляна</v>
      </c>
      <c r="G45" s="10" t="str">
        <f>VLOOKUP(A45,[1]!all_sections_11_21_v2[#Data],16,FALSE)</f>
        <v>АЙТОС</v>
      </c>
      <c r="H45" s="11" t="str">
        <f>VLOOKUP(A45,[1]!all_sections_11_21_v2[#Data],17,FALSE)</f>
        <v xml:space="preserve">Младежки клуб </v>
      </c>
    </row>
    <row r="46" spans="1:8" x14ac:dyDescent="0.25">
      <c r="A46" s="8">
        <v>20100036</v>
      </c>
      <c r="B46" s="9" t="s">
        <v>43</v>
      </c>
      <c r="C46" s="10">
        <v>5</v>
      </c>
      <c r="D46" s="10" t="str">
        <f>VLOOKUP(A46,[1]!all_sections_11_21_v2[#Data],13,FALSE)</f>
        <v>02. БУРГАС</v>
      </c>
      <c r="E46" s="10">
        <f>VLOOKUP(A46,[1]!all_sections_11_21_v2[#Data],14,FALSE)</f>
        <v>49477</v>
      </c>
      <c r="F46" s="10" t="str">
        <f>VLOOKUP(A46,[1]!all_sections_11_21_v2[#Data],15,FALSE)</f>
        <v>с.Мъглен</v>
      </c>
      <c r="G46" s="10" t="str">
        <f>VLOOKUP(A46,[1]!all_sections_11_21_v2[#Data],16,FALSE)</f>
        <v>АЙТОС</v>
      </c>
      <c r="H46" s="11" t="str">
        <f>VLOOKUP(A46,[1]!all_sections_11_21_v2[#Data],17,FALSE)</f>
        <v xml:space="preserve">ОУ “Христо Ботев” </v>
      </c>
    </row>
    <row r="47" spans="1:8" x14ac:dyDescent="0.25">
      <c r="A47" s="12">
        <v>20100039</v>
      </c>
      <c r="B47" s="13" t="s">
        <v>44</v>
      </c>
      <c r="C47" s="10">
        <v>4</v>
      </c>
      <c r="D47" s="10" t="str">
        <f>VLOOKUP(A47,[1]!all_sections_11_21_v2[#Data],13,FALSE)</f>
        <v>02. БУРГАС</v>
      </c>
      <c r="E47" s="10">
        <f>VLOOKUP(A47,[1]!all_sections_11_21_v2[#Data],14,FALSE)</f>
        <v>80813</v>
      </c>
      <c r="F47" s="10" t="str">
        <f>VLOOKUP(A47,[1]!all_sections_11_21_v2[#Data],15,FALSE)</f>
        <v>с.Черна могила</v>
      </c>
      <c r="G47" s="10" t="str">
        <f>VLOOKUP(A47,[1]!all_sections_11_21_v2[#Data],16,FALSE)</f>
        <v>АЙТОС</v>
      </c>
      <c r="H47" s="11" t="str">
        <f>VLOOKUP(A47,[1]!all_sections_11_21_v2[#Data],17,FALSE)</f>
        <v>Детска градина</v>
      </c>
    </row>
    <row r="48" spans="1:8" x14ac:dyDescent="0.25">
      <c r="A48" s="8">
        <v>20100042</v>
      </c>
      <c r="B48" s="9" t="s">
        <v>45</v>
      </c>
      <c r="C48" s="10">
        <v>4</v>
      </c>
      <c r="D48" s="10" t="str">
        <f>VLOOKUP(A48,[1]!all_sections_11_21_v2[#Data],13,FALSE)</f>
        <v>02. БУРГАС</v>
      </c>
      <c r="E48" s="10">
        <f>VLOOKUP(A48,[1]!all_sections_11_21_v2[#Data],14,FALSE)</f>
        <v>57426</v>
      </c>
      <c r="F48" s="10" t="str">
        <f>VLOOKUP(A48,[1]!all_sections_11_21_v2[#Data],15,FALSE)</f>
        <v>с.Поляново</v>
      </c>
      <c r="G48" s="10" t="str">
        <f>VLOOKUP(A48,[1]!all_sections_11_21_v2[#Data],16,FALSE)</f>
        <v>АЙТОС</v>
      </c>
      <c r="H48" s="11" t="str">
        <f>VLOOKUP(A48,[1]!all_sections_11_21_v2[#Data],17,FALSE)</f>
        <v xml:space="preserve">Младежки клуб </v>
      </c>
    </row>
    <row r="49" spans="1:8" x14ac:dyDescent="0.25">
      <c r="A49" s="12">
        <v>20100045</v>
      </c>
      <c r="B49" s="13" t="s">
        <v>46</v>
      </c>
      <c r="C49" s="10">
        <v>3</v>
      </c>
      <c r="D49" s="10" t="str">
        <f>VLOOKUP(A49,[1]!all_sections_11_21_v2[#Data],13,FALSE)</f>
        <v>02. БУРГАС</v>
      </c>
      <c r="E49" s="10">
        <f>VLOOKUP(A49,[1]!all_sections_11_21_v2[#Data],14,FALSE)</f>
        <v>62013</v>
      </c>
      <c r="F49" s="10" t="str">
        <f>VLOOKUP(A49,[1]!all_sections_11_21_v2[#Data],15,FALSE)</f>
        <v>с.Раклиново</v>
      </c>
      <c r="G49" s="10" t="str">
        <f>VLOOKUP(A49,[1]!all_sections_11_21_v2[#Data],16,FALSE)</f>
        <v>АЙТОС</v>
      </c>
      <c r="H49" s="11" t="str">
        <f>VLOOKUP(A49,[1]!all_sections_11_21_v2[#Data],17,FALSE)</f>
        <v xml:space="preserve">Клуб кметство </v>
      </c>
    </row>
    <row r="50" spans="1:8" x14ac:dyDescent="0.25">
      <c r="A50" s="8">
        <v>20100049</v>
      </c>
      <c r="B50" s="9" t="s">
        <v>47</v>
      </c>
      <c r="C50" s="10">
        <v>4</v>
      </c>
      <c r="D50" s="10" t="str">
        <f>VLOOKUP(A50,[1]!all_sections_11_21_v2[#Data],13,FALSE)</f>
        <v>02. БУРГАС</v>
      </c>
      <c r="E50" s="10">
        <f>VLOOKUP(A50,[1]!all_sections_11_21_v2[#Data],14,FALSE)</f>
        <v>49477</v>
      </c>
      <c r="F50" s="10" t="str">
        <f>VLOOKUP(A50,[1]!all_sections_11_21_v2[#Data],15,FALSE)</f>
        <v>с.Мъглен</v>
      </c>
      <c r="G50" s="10" t="str">
        <f>VLOOKUP(A50,[1]!all_sections_11_21_v2[#Data],16,FALSE)</f>
        <v>АЙТОС</v>
      </c>
      <c r="H50" s="11" t="str">
        <f>VLOOKUP(A50,[1]!all_sections_11_21_v2[#Data],17,FALSE)</f>
        <v>ОУ "Христо Ботев"</v>
      </c>
    </row>
    <row r="51" spans="1:8" x14ac:dyDescent="0.25">
      <c r="A51" s="12">
        <v>20400078</v>
      </c>
      <c r="B51" s="13" t="s">
        <v>48</v>
      </c>
      <c r="C51" s="10">
        <v>4</v>
      </c>
      <c r="D51" s="10" t="str">
        <f>VLOOKUP(A51,[1]!all_sections_11_21_v2[#Data],13,FALSE)</f>
        <v>02. БУРГАС</v>
      </c>
      <c r="E51" s="10">
        <f>VLOOKUP(A51,[1]!all_sections_11_21_v2[#Data],14,FALSE)</f>
        <v>7079</v>
      </c>
      <c r="F51" s="10" t="str">
        <f>VLOOKUP(A51,[1]!all_sections_11_21_v2[#Data],15,FALSE)</f>
        <v>гр.Бургас</v>
      </c>
      <c r="G51" s="10" t="str">
        <f>VLOOKUP(A51,[1]!all_sections_11_21_v2[#Data],16,FALSE)</f>
        <v>БУРГАС</v>
      </c>
      <c r="H51" s="11" t="str">
        <f>VLOOKUP(A51,[1]!all_sections_11_21_v2[#Data],17,FALSE)</f>
        <v>ОУ “Христо Ботев” кв. Победа</v>
      </c>
    </row>
    <row r="52" spans="1:8" x14ac:dyDescent="0.25">
      <c r="A52" s="8">
        <v>20400079</v>
      </c>
      <c r="B52" s="9" t="s">
        <v>49</v>
      </c>
      <c r="C52" s="10">
        <v>3</v>
      </c>
      <c r="D52" s="10" t="str">
        <f>VLOOKUP(A52,[1]!all_sections_11_21_v2[#Data],13,FALSE)</f>
        <v>02. БУРГАС</v>
      </c>
      <c r="E52" s="10">
        <f>VLOOKUP(A52,[1]!all_sections_11_21_v2[#Data],14,FALSE)</f>
        <v>7079</v>
      </c>
      <c r="F52" s="10" t="str">
        <f>VLOOKUP(A52,[1]!all_sections_11_21_v2[#Data],15,FALSE)</f>
        <v>гр.Бургас</v>
      </c>
      <c r="G52" s="10" t="str">
        <f>VLOOKUP(A52,[1]!all_sections_11_21_v2[#Data],16,FALSE)</f>
        <v>БУРГАС</v>
      </c>
      <c r="H52" s="11" t="str">
        <f>VLOOKUP(A52,[1]!all_sections_11_21_v2[#Data],17,FALSE)</f>
        <v>ОУ “Христо Ботев” кв. Победа</v>
      </c>
    </row>
    <row r="53" spans="1:8" x14ac:dyDescent="0.25">
      <c r="A53" s="12">
        <v>20400148</v>
      </c>
      <c r="B53" s="13" t="s">
        <v>50</v>
      </c>
      <c r="C53" s="10">
        <v>4</v>
      </c>
      <c r="D53" s="10" t="str">
        <f>VLOOKUP(A53,[1]!all_sections_11_21_v2[#Data],13,FALSE)</f>
        <v>02. БУРГАС</v>
      </c>
      <c r="E53" s="10">
        <f>VLOOKUP(A53,[1]!all_sections_11_21_v2[#Data],14,FALSE)</f>
        <v>7079</v>
      </c>
      <c r="F53" s="10" t="str">
        <f>VLOOKUP(A53,[1]!all_sections_11_21_v2[#Data],15,FALSE)</f>
        <v>гр.Бургас</v>
      </c>
      <c r="G53" s="10" t="str">
        <f>VLOOKUP(A53,[1]!all_sections_11_21_v2[#Data],16,FALSE)</f>
        <v>БУРГАС</v>
      </c>
      <c r="H53" s="11" t="str">
        <f>VLOOKUP(A53,[1]!all_sections_11_21_v2[#Data],17,FALSE)</f>
        <v>ОУ “Васил Левски”, кв.Горно Езерово</v>
      </c>
    </row>
    <row r="54" spans="1:8" x14ac:dyDescent="0.25">
      <c r="A54" s="8">
        <v>20400150</v>
      </c>
      <c r="B54" s="9" t="s">
        <v>51</v>
      </c>
      <c r="C54" s="10">
        <v>2</v>
      </c>
      <c r="D54" s="10" t="str">
        <f>VLOOKUP(A54,[1]!all_sections_11_21_v2[#Data],13,FALSE)</f>
        <v>02. БУРГАС</v>
      </c>
      <c r="E54" s="10">
        <f>VLOOKUP(A54,[1]!all_sections_11_21_v2[#Data],14,FALSE)</f>
        <v>7079</v>
      </c>
      <c r="F54" s="10" t="str">
        <f>VLOOKUP(A54,[1]!all_sections_11_21_v2[#Data],15,FALSE)</f>
        <v>гр.Бургас</v>
      </c>
      <c r="G54" s="10" t="str">
        <f>VLOOKUP(A54,[1]!all_sections_11_21_v2[#Data],16,FALSE)</f>
        <v>БУРГАС</v>
      </c>
      <c r="H54" s="11" t="str">
        <f>VLOOKUP(A54,[1]!all_sections_11_21_v2[#Data],17,FALSE)</f>
        <v>ОУ “Васил Левски”, кв.Горно Езерово</v>
      </c>
    </row>
    <row r="55" spans="1:8" x14ac:dyDescent="0.25">
      <c r="A55" s="12">
        <v>20400261</v>
      </c>
      <c r="B55" s="13" t="s">
        <v>52</v>
      </c>
      <c r="C55" s="10">
        <v>3</v>
      </c>
      <c r="D55" s="10" t="str">
        <f>VLOOKUP(A55,[1]!all_sections_11_21_v2[#Data],13,FALSE)</f>
        <v>02. БУРГАС</v>
      </c>
      <c r="E55" s="10">
        <f>VLOOKUP(A55,[1]!all_sections_11_21_v2[#Data],14,FALSE)</f>
        <v>7079</v>
      </c>
      <c r="F55" s="10" t="str">
        <f>VLOOKUP(A55,[1]!all_sections_11_21_v2[#Data],15,FALSE)</f>
        <v>гр.Бургас</v>
      </c>
      <c r="G55" s="10" t="str">
        <f>VLOOKUP(A55,[1]!all_sections_11_21_v2[#Data],16,FALSE)</f>
        <v>БУРГАС</v>
      </c>
      <c r="H55" s="11" t="str">
        <f>VLOOKUP(A55,[1]!all_sections_11_21_v2[#Data],17,FALSE)</f>
        <v>ОУ “Св. Климент Охридски” кв. Рудник</v>
      </c>
    </row>
    <row r="56" spans="1:8" x14ac:dyDescent="0.25">
      <c r="A56" s="8">
        <v>20400262</v>
      </c>
      <c r="B56" s="9" t="s">
        <v>53</v>
      </c>
      <c r="C56" s="10">
        <v>3</v>
      </c>
      <c r="D56" s="10" t="str">
        <f>VLOOKUP(A56,[1]!all_sections_11_21_v2[#Data],13,FALSE)</f>
        <v>02. БУРГАС</v>
      </c>
      <c r="E56" s="10">
        <f>VLOOKUP(A56,[1]!all_sections_11_21_v2[#Data],14,FALSE)</f>
        <v>7079</v>
      </c>
      <c r="F56" s="10" t="str">
        <f>VLOOKUP(A56,[1]!all_sections_11_21_v2[#Data],15,FALSE)</f>
        <v>гр.Бургас</v>
      </c>
      <c r="G56" s="10" t="str">
        <f>VLOOKUP(A56,[1]!all_sections_11_21_v2[#Data],16,FALSE)</f>
        <v>БУРГАС</v>
      </c>
      <c r="H56" s="11" t="str">
        <f>VLOOKUP(A56,[1]!all_sections_11_21_v2[#Data],17,FALSE)</f>
        <v>ОУ “Св. Климент Охридски” кв. Рудник</v>
      </c>
    </row>
    <row r="57" spans="1:8" x14ac:dyDescent="0.25">
      <c r="A57" s="12">
        <v>20800008</v>
      </c>
      <c r="B57" s="13" t="s">
        <v>54</v>
      </c>
      <c r="C57" s="10">
        <v>1</v>
      </c>
      <c r="D57" s="10" t="str">
        <f>VLOOKUP(A57,[1]!all_sections_11_21_v2[#Data],13,FALSE)</f>
        <v>02. БУРГАС</v>
      </c>
      <c r="E57" s="10">
        <f>VLOOKUP(A57,[1]!all_sections_11_21_v2[#Data],14,FALSE)</f>
        <v>12245</v>
      </c>
      <c r="F57" s="10" t="str">
        <f>VLOOKUP(A57,[1]!all_sections_11_21_v2[#Data],15,FALSE)</f>
        <v>с.Вратица</v>
      </c>
      <c r="G57" s="10" t="str">
        <f>VLOOKUP(A57,[1]!all_sections_11_21_v2[#Data],16,FALSE)</f>
        <v>КАМЕНО</v>
      </c>
      <c r="H57" s="11" t="str">
        <f>VLOOKUP(A57,[1]!all_sections_11_21_v2[#Data],17,FALSE)</f>
        <v>Кметството</v>
      </c>
    </row>
    <row r="58" spans="1:8" x14ac:dyDescent="0.25">
      <c r="A58" s="8">
        <v>20800009</v>
      </c>
      <c r="B58" s="9" t="s">
        <v>55</v>
      </c>
      <c r="C58" s="10">
        <v>4</v>
      </c>
      <c r="D58" s="10" t="str">
        <f>VLOOKUP(A58,[1]!all_sections_11_21_v2[#Data],13,FALSE)</f>
        <v>02. БУРГАС</v>
      </c>
      <c r="E58" s="10">
        <f>VLOOKUP(A58,[1]!all_sections_11_21_v2[#Data],14,FALSE)</f>
        <v>29249</v>
      </c>
      <c r="F58" s="10" t="str">
        <f>VLOOKUP(A58,[1]!all_sections_11_21_v2[#Data],15,FALSE)</f>
        <v>с.Желязово</v>
      </c>
      <c r="G58" s="10" t="str">
        <f>VLOOKUP(A58,[1]!all_sections_11_21_v2[#Data],16,FALSE)</f>
        <v>КАМЕНО</v>
      </c>
      <c r="H58" s="11" t="str">
        <f>VLOOKUP(A58,[1]!all_sections_11_21_v2[#Data],17,FALSE)</f>
        <v>Пенсионерски клуб</v>
      </c>
    </row>
    <row r="59" spans="1:8" x14ac:dyDescent="0.25">
      <c r="A59" s="12">
        <v>20800010</v>
      </c>
      <c r="B59" s="13" t="s">
        <v>56</v>
      </c>
      <c r="C59" s="10">
        <v>3</v>
      </c>
      <c r="D59" s="10" t="str">
        <f>VLOOKUP(A59,[1]!all_sections_11_21_v2[#Data],13,FALSE)</f>
        <v>02. БУРГАС</v>
      </c>
      <c r="E59" s="10">
        <f>VLOOKUP(A59,[1]!all_sections_11_21_v2[#Data],14,FALSE)</f>
        <v>40381</v>
      </c>
      <c r="F59" s="10" t="str">
        <f>VLOOKUP(A59,[1]!all_sections_11_21_v2[#Data],15,FALSE)</f>
        <v>с.Кръстина</v>
      </c>
      <c r="G59" s="10" t="str">
        <f>VLOOKUP(A59,[1]!all_sections_11_21_v2[#Data],16,FALSE)</f>
        <v>КАМЕНО</v>
      </c>
      <c r="H59" s="11" t="str">
        <f>VLOOKUP(A59,[1]!all_sections_11_21_v2[#Data],17,FALSE)</f>
        <v>Читалището</v>
      </c>
    </row>
    <row r="60" spans="1:8" x14ac:dyDescent="0.25">
      <c r="A60" s="8">
        <v>20800018</v>
      </c>
      <c r="B60" s="9" t="s">
        <v>57</v>
      </c>
      <c r="C60" s="10">
        <v>3</v>
      </c>
      <c r="D60" s="10" t="str">
        <f>VLOOKUP(A60,[1]!all_sections_11_21_v2[#Data],13,FALSE)</f>
        <v>02. БУРГАС</v>
      </c>
      <c r="E60" s="10">
        <f>VLOOKUP(A60,[1]!all_sections_11_21_v2[#Data],14,FALSE)</f>
        <v>73211</v>
      </c>
      <c r="F60" s="10" t="str">
        <f>VLOOKUP(A60,[1]!all_sections_11_21_v2[#Data],15,FALSE)</f>
        <v>с.Трояново</v>
      </c>
      <c r="G60" s="10" t="str">
        <f>VLOOKUP(A60,[1]!all_sections_11_21_v2[#Data],16,FALSE)</f>
        <v>КАМЕНО</v>
      </c>
      <c r="H60" s="11" t="str">
        <f>VLOOKUP(A60,[1]!all_sections_11_21_v2[#Data],17,FALSE)</f>
        <v>ОУ "Христо Ботев"</v>
      </c>
    </row>
    <row r="61" spans="1:8" x14ac:dyDescent="0.25">
      <c r="A61" s="12">
        <v>20800019</v>
      </c>
      <c r="B61" s="13" t="s">
        <v>58</v>
      </c>
      <c r="C61" s="10">
        <v>3</v>
      </c>
      <c r="D61" s="10" t="str">
        <f>VLOOKUP(A61,[1]!all_sections_11_21_v2[#Data],13,FALSE)</f>
        <v>02. БУРГАС</v>
      </c>
      <c r="E61" s="10">
        <f>VLOOKUP(A61,[1]!all_sections_11_21_v2[#Data],14,FALSE)</f>
        <v>73211</v>
      </c>
      <c r="F61" s="10" t="str">
        <f>VLOOKUP(A61,[1]!all_sections_11_21_v2[#Data],15,FALSE)</f>
        <v>с.Трояново</v>
      </c>
      <c r="G61" s="10" t="str">
        <f>VLOOKUP(A61,[1]!all_sections_11_21_v2[#Data],16,FALSE)</f>
        <v>КАМЕНО</v>
      </c>
      <c r="H61" s="11" t="str">
        <f>VLOOKUP(A61,[1]!all_sections_11_21_v2[#Data],17,FALSE)</f>
        <v>ОУ "Христо Ботев"</v>
      </c>
    </row>
    <row r="62" spans="1:8" x14ac:dyDescent="0.25">
      <c r="A62" s="8">
        <v>20900018</v>
      </c>
      <c r="B62" s="9" t="s">
        <v>59</v>
      </c>
      <c r="C62" s="10">
        <v>6</v>
      </c>
      <c r="D62" s="10" t="str">
        <f>VLOOKUP(A62,[1]!all_sections_11_21_v2[#Data],13,FALSE)</f>
        <v>02. БУРГАС</v>
      </c>
      <c r="E62" s="10">
        <f>VLOOKUP(A62,[1]!all_sections_11_21_v2[#Data],14,FALSE)</f>
        <v>36525</v>
      </c>
      <c r="F62" s="10" t="str">
        <f>VLOOKUP(A62,[1]!all_sections_11_21_v2[#Data],15,FALSE)</f>
        <v>гр.Карнобат</v>
      </c>
      <c r="G62" s="10" t="str">
        <f>VLOOKUP(A62,[1]!all_sections_11_21_v2[#Data],16,FALSE)</f>
        <v>КАРНОБАТ</v>
      </c>
      <c r="H62" s="11" t="str">
        <f>VLOOKUP(A62,[1]!all_sections_11_21_v2[#Data],17,FALSE)</f>
        <v>СУ ”Христо Ботев”</v>
      </c>
    </row>
    <row r="63" spans="1:8" x14ac:dyDescent="0.25">
      <c r="A63" s="12">
        <v>20900020</v>
      </c>
      <c r="B63" s="13" t="s">
        <v>60</v>
      </c>
      <c r="C63" s="10">
        <v>5</v>
      </c>
      <c r="D63" s="10" t="str">
        <f>VLOOKUP(A63,[1]!all_sections_11_21_v2[#Data],13,FALSE)</f>
        <v>02. БУРГАС</v>
      </c>
      <c r="E63" s="10">
        <f>VLOOKUP(A63,[1]!all_sections_11_21_v2[#Data],14,FALSE)</f>
        <v>36525</v>
      </c>
      <c r="F63" s="10" t="str">
        <f>VLOOKUP(A63,[1]!all_sections_11_21_v2[#Data],15,FALSE)</f>
        <v>гр.Карнобат</v>
      </c>
      <c r="G63" s="10" t="str">
        <f>VLOOKUP(A63,[1]!all_sections_11_21_v2[#Data],16,FALSE)</f>
        <v>КАРНОБАТ</v>
      </c>
      <c r="H63" s="11" t="str">
        <f>VLOOKUP(A63,[1]!all_sections_11_21_v2[#Data],17,FALSE)</f>
        <v>ОУ ”П.Р.Славейков”</v>
      </c>
    </row>
    <row r="64" spans="1:8" x14ac:dyDescent="0.25">
      <c r="A64" s="8">
        <v>20900028</v>
      </c>
      <c r="B64" s="9" t="s">
        <v>61</v>
      </c>
      <c r="C64" s="10">
        <v>2</v>
      </c>
      <c r="D64" s="10" t="str">
        <f>VLOOKUP(A64,[1]!all_sections_11_21_v2[#Data],13,FALSE)</f>
        <v>02. БУРГАС</v>
      </c>
      <c r="E64" s="10">
        <f>VLOOKUP(A64,[1]!all_sections_11_21_v2[#Data],14,FALSE)</f>
        <v>32809</v>
      </c>
      <c r="F64" s="10" t="str">
        <f>VLOOKUP(A64,[1]!all_sections_11_21_v2[#Data],15,FALSE)</f>
        <v>с.Искра</v>
      </c>
      <c r="G64" s="10" t="str">
        <f>VLOOKUP(A64,[1]!all_sections_11_21_v2[#Data],16,FALSE)</f>
        <v>КАРНОБАТ</v>
      </c>
      <c r="H64" s="11" t="str">
        <f>VLOOKUP(A64,[1]!all_sections_11_21_v2[#Data],17,FALSE)</f>
        <v>Пенсионерски клуб</v>
      </c>
    </row>
    <row r="65" spans="1:8" x14ac:dyDescent="0.25">
      <c r="A65" s="12">
        <v>20900029</v>
      </c>
      <c r="B65" s="13" t="s">
        <v>62</v>
      </c>
      <c r="C65" s="10">
        <v>4</v>
      </c>
      <c r="D65" s="10" t="str">
        <f>VLOOKUP(A65,[1]!all_sections_11_21_v2[#Data],13,FALSE)</f>
        <v>02. БУРГАС</v>
      </c>
      <c r="E65" s="10">
        <f>VLOOKUP(A65,[1]!all_sections_11_21_v2[#Data],14,FALSE)</f>
        <v>27169</v>
      </c>
      <c r="F65" s="10" t="str">
        <f>VLOOKUP(A65,[1]!all_sections_11_21_v2[#Data],15,FALSE)</f>
        <v>с.Екзарх Антимово</v>
      </c>
      <c r="G65" s="10" t="str">
        <f>VLOOKUP(A65,[1]!all_sections_11_21_v2[#Data],16,FALSE)</f>
        <v>КАРНОБАТ</v>
      </c>
      <c r="H65" s="11" t="str">
        <f>VLOOKUP(A65,[1]!all_sections_11_21_v2[#Data],17,FALSE)</f>
        <v>Читалището</v>
      </c>
    </row>
    <row r="66" spans="1:8" x14ac:dyDescent="0.25">
      <c r="A66" s="8">
        <v>20900039</v>
      </c>
      <c r="B66" s="9" t="s">
        <v>63</v>
      </c>
      <c r="C66" s="10">
        <v>4</v>
      </c>
      <c r="D66" s="10" t="str">
        <f>VLOOKUP(A66,[1]!all_sections_11_21_v2[#Data],13,FALSE)</f>
        <v>02. БУРГАС</v>
      </c>
      <c r="E66" s="10">
        <f>VLOOKUP(A66,[1]!all_sections_11_21_v2[#Data],14,FALSE)</f>
        <v>49549</v>
      </c>
      <c r="F66" s="10" t="str">
        <f>VLOOKUP(A66,[1]!all_sections_11_21_v2[#Data],15,FALSE)</f>
        <v>с.Мъдрино</v>
      </c>
      <c r="G66" s="10" t="str">
        <f>VLOOKUP(A66,[1]!all_sections_11_21_v2[#Data],16,FALSE)</f>
        <v>КАРНОБАТ</v>
      </c>
      <c r="H66" s="11" t="str">
        <f>VLOOKUP(A66,[1]!all_sections_11_21_v2[#Data],17,FALSE)</f>
        <v>Клуб на пенсионера</v>
      </c>
    </row>
    <row r="67" spans="1:8" x14ac:dyDescent="0.25">
      <c r="A67" s="12">
        <v>20900045</v>
      </c>
      <c r="B67" s="13" t="s">
        <v>64</v>
      </c>
      <c r="C67" s="10">
        <v>2</v>
      </c>
      <c r="D67" s="10" t="str">
        <f>VLOOKUP(A67,[1]!all_sections_11_21_v2[#Data],13,FALSE)</f>
        <v>02. БУРГАС</v>
      </c>
      <c r="E67" s="10">
        <f>VLOOKUP(A67,[1]!all_sections_11_21_v2[#Data],14,FALSE)</f>
        <v>30853</v>
      </c>
      <c r="F67" s="10" t="str">
        <f>VLOOKUP(A67,[1]!all_sections_11_21_v2[#Data],15,FALSE)</f>
        <v>с.Зимен</v>
      </c>
      <c r="G67" s="10" t="str">
        <f>VLOOKUP(A67,[1]!all_sections_11_21_v2[#Data],16,FALSE)</f>
        <v>КАРНОБАТ</v>
      </c>
      <c r="H67" s="11" t="str">
        <f>VLOOKUP(A67,[1]!all_sections_11_21_v2[#Data],17,FALSE)</f>
        <v>Кметството</v>
      </c>
    </row>
    <row r="68" spans="1:8" x14ac:dyDescent="0.25">
      <c r="A68" s="8">
        <v>20900047</v>
      </c>
      <c r="B68" s="9" t="s">
        <v>65</v>
      </c>
      <c r="C68" s="10">
        <v>4</v>
      </c>
      <c r="D68" s="10" t="str">
        <f>VLOOKUP(A68,[1]!all_sections_11_21_v2[#Data],13,FALSE)</f>
        <v>02. БУРГАС</v>
      </c>
      <c r="E68" s="10">
        <f>VLOOKUP(A68,[1]!all_sections_11_21_v2[#Data],14,FALSE)</f>
        <v>77089</v>
      </c>
      <c r="F68" s="10" t="str">
        <f>VLOOKUP(A68,[1]!all_sections_11_21_v2[#Data],15,FALSE)</f>
        <v>с.Хаджиите</v>
      </c>
      <c r="G68" s="10" t="str">
        <f>VLOOKUP(A68,[1]!all_sections_11_21_v2[#Data],16,FALSE)</f>
        <v>КАРНОБАТ</v>
      </c>
      <c r="H68" s="11" t="str">
        <f>VLOOKUP(A68,[1]!all_sections_11_21_v2[#Data],17,FALSE)</f>
        <v>Кметството</v>
      </c>
    </row>
    <row r="69" spans="1:8" x14ac:dyDescent="0.25">
      <c r="A69" s="12">
        <v>20900050</v>
      </c>
      <c r="B69" s="13" t="s">
        <v>66</v>
      </c>
      <c r="C69" s="10">
        <v>3</v>
      </c>
      <c r="D69" s="10" t="str">
        <f>VLOOKUP(A69,[1]!all_sections_11_21_v2[#Data],13,FALSE)</f>
        <v>02. БУРГАС</v>
      </c>
      <c r="E69" s="10">
        <f>VLOOKUP(A69,[1]!all_sections_11_21_v2[#Data],14,FALSE)</f>
        <v>775</v>
      </c>
      <c r="F69" s="10" t="str">
        <f>VLOOKUP(A69,[1]!all_sections_11_21_v2[#Data],15,FALSE)</f>
        <v>с.Аспарухово</v>
      </c>
      <c r="G69" s="10" t="str">
        <f>VLOOKUP(A69,[1]!all_sections_11_21_v2[#Data],16,FALSE)</f>
        <v>КАРНОБАТ</v>
      </c>
      <c r="H69" s="11" t="str">
        <f>VLOOKUP(A69,[1]!all_sections_11_21_v2[#Data],17,FALSE)</f>
        <v>Читалището</v>
      </c>
    </row>
    <row r="70" spans="1:8" x14ac:dyDescent="0.25">
      <c r="A70" s="8">
        <v>20900051</v>
      </c>
      <c r="B70" s="9" t="s">
        <v>67</v>
      </c>
      <c r="C70" s="10">
        <v>4</v>
      </c>
      <c r="D70" s="10" t="str">
        <f>VLOOKUP(A70,[1]!all_sections_11_21_v2[#Data],13,FALSE)</f>
        <v>02. БУРГАС</v>
      </c>
      <c r="E70" s="10">
        <f>VLOOKUP(A70,[1]!all_sections_11_21_v2[#Data],14,FALSE)</f>
        <v>2765</v>
      </c>
      <c r="F70" s="10" t="str">
        <f>VLOOKUP(A70,[1]!all_sections_11_21_v2[#Data],15,FALSE)</f>
        <v>с.Детелина</v>
      </c>
      <c r="G70" s="10" t="str">
        <f>VLOOKUP(A70,[1]!all_sections_11_21_v2[#Data],16,FALSE)</f>
        <v>КАРНОБАТ</v>
      </c>
      <c r="H70" s="11" t="str">
        <f>VLOOKUP(A70,[1]!all_sections_11_21_v2[#Data],17,FALSE)</f>
        <v>Кметството</v>
      </c>
    </row>
    <row r="71" spans="1:8" ht="30" x14ac:dyDescent="0.25">
      <c r="A71" s="12">
        <v>21300008</v>
      </c>
      <c r="B71" s="13" t="s">
        <v>68</v>
      </c>
      <c r="C71" s="10">
        <v>2</v>
      </c>
      <c r="D71" s="10" t="str">
        <f>VLOOKUP(A71,[1]!all_sections_11_21_v2[#Data],13,FALSE)</f>
        <v>02. БУРГАС</v>
      </c>
      <c r="E71" s="10">
        <f>VLOOKUP(A71,[1]!all_sections_11_21_v2[#Data],14,FALSE)</f>
        <v>48619</v>
      </c>
      <c r="F71" s="10" t="str">
        <f>VLOOKUP(A71,[1]!all_sections_11_21_v2[#Data],15,FALSE)</f>
        <v>гр.Царево</v>
      </c>
      <c r="G71" s="10" t="str">
        <f>VLOOKUP(A71,[1]!all_sections_11_21_v2[#Data],16,FALSE)</f>
        <v>ЦАРЕВО</v>
      </c>
      <c r="H71" s="11" t="str">
        <f>VLOOKUP(A71,[1]!all_sections_11_21_v2[#Data],17,FALSE)</f>
        <v>Сградата на "Странджа автотранспорт" АД-ул."Михаил Герджиков"21</v>
      </c>
    </row>
    <row r="72" spans="1:8" x14ac:dyDescent="0.25">
      <c r="A72" s="8">
        <v>21300016</v>
      </c>
      <c r="B72" s="9" t="s">
        <v>69</v>
      </c>
      <c r="C72" s="10">
        <v>2</v>
      </c>
      <c r="D72" s="10" t="str">
        <f>VLOOKUP(A72,[1]!all_sections_11_21_v2[#Data],13,FALSE)</f>
        <v>02. БУРГАС</v>
      </c>
      <c r="E72" s="10">
        <f>VLOOKUP(A72,[1]!all_sections_11_21_v2[#Data],14,FALSE)</f>
        <v>66528</v>
      </c>
      <c r="F72" s="10" t="str">
        <f>VLOOKUP(A72,[1]!all_sections_11_21_v2[#Data],15,FALSE)</f>
        <v>с.Синеморец</v>
      </c>
      <c r="G72" s="10" t="str">
        <f>VLOOKUP(A72,[1]!all_sections_11_21_v2[#Data],16,FALSE)</f>
        <v>ЦАРЕВО</v>
      </c>
      <c r="H72" s="11" t="str">
        <f>VLOOKUP(A72,[1]!all_sections_11_21_v2[#Data],17,FALSE)</f>
        <v>Кметството-ул.''Преображение''№18</v>
      </c>
    </row>
    <row r="73" spans="1:8" ht="30" x14ac:dyDescent="0.25">
      <c r="A73" s="12">
        <v>21500018</v>
      </c>
      <c r="B73" s="13" t="s">
        <v>70</v>
      </c>
      <c r="C73" s="10">
        <v>7</v>
      </c>
      <c r="D73" s="10" t="str">
        <f>VLOOKUP(A73,[1]!all_sections_11_21_v2[#Data],13,FALSE)</f>
        <v>02. БУРГАС</v>
      </c>
      <c r="E73" s="10">
        <f>VLOOKUP(A73,[1]!all_sections_11_21_v2[#Data],14,FALSE)</f>
        <v>18469</v>
      </c>
      <c r="F73" s="10" t="str">
        <f>VLOOKUP(A73,[1]!all_sections_11_21_v2[#Data],15,FALSE)</f>
        <v>с.Гюльовца</v>
      </c>
      <c r="G73" s="10" t="str">
        <f>VLOOKUP(A73,[1]!all_sections_11_21_v2[#Data],16,FALSE)</f>
        <v>НЕСЕБЪР</v>
      </c>
      <c r="H73" s="11" t="str">
        <f>VLOOKUP(A73,[1]!all_sections_11_21_v2[#Data],17,FALSE)</f>
        <v>Основно училище с.Гюльовца,ул.''Николай Лъсков''№6</v>
      </c>
    </row>
    <row r="74" spans="1:8" x14ac:dyDescent="0.25">
      <c r="A74" s="8">
        <v>21700001</v>
      </c>
      <c r="B74" s="9" t="s">
        <v>71</v>
      </c>
      <c r="C74" s="10">
        <v>3</v>
      </c>
      <c r="D74" s="10" t="str">
        <f>VLOOKUP(A74,[1]!all_sections_11_21_v2[#Data],13,FALSE)</f>
        <v>02. БУРГАС</v>
      </c>
      <c r="E74" s="10">
        <f>VLOOKUP(A74,[1]!all_sections_11_21_v2[#Data],14,FALSE)</f>
        <v>271</v>
      </c>
      <c r="F74" s="10" t="str">
        <f>VLOOKUP(A74,[1]!all_sections_11_21_v2[#Data],15,FALSE)</f>
        <v>с.Александрово</v>
      </c>
      <c r="G74" s="10" t="str">
        <f>VLOOKUP(A74,[1]!all_sections_11_21_v2[#Data],16,FALSE)</f>
        <v>ПОМОРИЕ</v>
      </c>
      <c r="H74" s="11" t="str">
        <f>VLOOKUP(A74,[1]!all_sections_11_21_v2[#Data],17,FALSE)</f>
        <v>Кметството</v>
      </c>
    </row>
    <row r="75" spans="1:8" x14ac:dyDescent="0.25">
      <c r="A75" s="12">
        <v>21700008</v>
      </c>
      <c r="B75" s="13" t="s">
        <v>72</v>
      </c>
      <c r="C75" s="10">
        <v>4</v>
      </c>
      <c r="D75" s="10" t="str">
        <f>VLOOKUP(A75,[1]!all_sections_11_21_v2[#Data],13,FALSE)</f>
        <v>02. БУРГАС</v>
      </c>
      <c r="E75" s="10">
        <f>VLOOKUP(A75,[1]!all_sections_11_21_v2[#Data],14,FALSE)</f>
        <v>27440</v>
      </c>
      <c r="F75" s="10" t="str">
        <f>VLOOKUP(A75,[1]!all_sections_11_21_v2[#Data],15,FALSE)</f>
        <v>с.Белодол</v>
      </c>
      <c r="G75" s="10" t="str">
        <f>VLOOKUP(A75,[1]!all_sections_11_21_v2[#Data],16,FALSE)</f>
        <v>ПОМОРИЕ</v>
      </c>
      <c r="H75" s="11" t="str">
        <f>VLOOKUP(A75,[1]!all_sections_11_21_v2[#Data],17,FALSE)</f>
        <v>Кметството</v>
      </c>
    </row>
    <row r="76" spans="1:8" x14ac:dyDescent="0.25">
      <c r="A76" s="8">
        <v>21700011</v>
      </c>
      <c r="B76" s="9" t="s">
        <v>73</v>
      </c>
      <c r="C76" s="10">
        <v>3</v>
      </c>
      <c r="D76" s="10" t="str">
        <f>VLOOKUP(A76,[1]!all_sections_11_21_v2[#Data],13,FALSE)</f>
        <v>02. БУРГАС</v>
      </c>
      <c r="E76" s="10">
        <f>VLOOKUP(A76,[1]!all_sections_11_21_v2[#Data],14,FALSE)</f>
        <v>18229</v>
      </c>
      <c r="F76" s="10" t="str">
        <f>VLOOKUP(A76,[1]!all_sections_11_21_v2[#Data],15,FALSE)</f>
        <v>с.Гълъбец</v>
      </c>
      <c r="G76" s="10" t="str">
        <f>VLOOKUP(A76,[1]!all_sections_11_21_v2[#Data],16,FALSE)</f>
        <v>ПОМОРИЕ</v>
      </c>
      <c r="H76" s="11" t="str">
        <f>VLOOKUP(A76,[1]!all_sections_11_21_v2[#Data],17,FALSE)</f>
        <v>ОУ “Георги Стойков Раковски“</v>
      </c>
    </row>
    <row r="77" spans="1:8" x14ac:dyDescent="0.25">
      <c r="A77" s="12">
        <v>21700044</v>
      </c>
      <c r="B77" s="13" t="s">
        <v>74</v>
      </c>
      <c r="C77" s="10">
        <v>3</v>
      </c>
      <c r="D77" s="10" t="str">
        <f>VLOOKUP(A77,[1]!all_sections_11_21_v2[#Data],13,FALSE)</f>
        <v>02. БУРГАС</v>
      </c>
      <c r="E77" s="10">
        <f>VLOOKUP(A77,[1]!all_sections_11_21_v2[#Data],14,FALSE)</f>
        <v>57790</v>
      </c>
      <c r="F77" s="10" t="str">
        <f>VLOOKUP(A77,[1]!all_sections_11_21_v2[#Data],15,FALSE)</f>
        <v>с.Порой</v>
      </c>
      <c r="G77" s="10" t="str">
        <f>VLOOKUP(A77,[1]!all_sections_11_21_v2[#Data],16,FALSE)</f>
        <v>ПОМОРИЕ</v>
      </c>
      <c r="H77" s="11" t="str">
        <f>VLOOKUP(A77,[1]!all_sections_11_21_v2[#Data],17,FALSE)</f>
        <v xml:space="preserve">ОУ “Св.Св. Кирил и Методий“  </v>
      </c>
    </row>
    <row r="78" spans="1:8" x14ac:dyDescent="0.25">
      <c r="A78" s="8">
        <v>21700045</v>
      </c>
      <c r="B78" s="9" t="s">
        <v>75</v>
      </c>
      <c r="C78" s="10">
        <v>2</v>
      </c>
      <c r="D78" s="10" t="str">
        <f>VLOOKUP(A78,[1]!all_sections_11_21_v2[#Data],13,FALSE)</f>
        <v>02. БУРГАС</v>
      </c>
      <c r="E78" s="10">
        <f>VLOOKUP(A78,[1]!all_sections_11_21_v2[#Data],14,FALSE)</f>
        <v>69746</v>
      </c>
      <c r="F78" s="10" t="str">
        <f>VLOOKUP(A78,[1]!all_sections_11_21_v2[#Data],15,FALSE)</f>
        <v>с.Страцин</v>
      </c>
      <c r="G78" s="10" t="str">
        <f>VLOOKUP(A78,[1]!all_sections_11_21_v2[#Data],16,FALSE)</f>
        <v>ПОМОРИЕ</v>
      </c>
      <c r="H78" s="11" t="str">
        <f>VLOOKUP(A78,[1]!all_sections_11_21_v2[#Data],17,FALSE)</f>
        <v>ОУ “Отец Паисий“</v>
      </c>
    </row>
    <row r="79" spans="1:8" x14ac:dyDescent="0.25">
      <c r="A79" s="12">
        <v>21800003</v>
      </c>
      <c r="B79" s="13" t="s">
        <v>76</v>
      </c>
      <c r="C79" s="10">
        <v>1</v>
      </c>
      <c r="D79" s="10" t="str">
        <f>VLOOKUP(A79,[1]!all_sections_11_21_v2[#Data],13,FALSE)</f>
        <v>02. БУРГАС</v>
      </c>
      <c r="E79" s="10">
        <f>VLOOKUP(A79,[1]!all_sections_11_21_v2[#Data],14,FALSE)</f>
        <v>63224</v>
      </c>
      <c r="F79" s="10" t="str">
        <f>VLOOKUP(A79,[1]!all_sections_11_21_v2[#Data],15,FALSE)</f>
        <v>с.Руен</v>
      </c>
      <c r="G79" s="10" t="str">
        <f>VLOOKUP(A79,[1]!all_sections_11_21_v2[#Data],16,FALSE)</f>
        <v>РУЕН</v>
      </c>
      <c r="H79" s="11" t="str">
        <f>VLOOKUP(A79,[1]!all_sections_11_21_v2[#Data],17,FALSE)</f>
        <v>Ритуална зала</v>
      </c>
    </row>
    <row r="80" spans="1:8" x14ac:dyDescent="0.25">
      <c r="A80" s="8">
        <v>21800015</v>
      </c>
      <c r="B80" s="9" t="s">
        <v>77</v>
      </c>
      <c r="C80" s="10">
        <v>5</v>
      </c>
      <c r="D80" s="10" t="str">
        <f>VLOOKUP(A80,[1]!all_sections_11_21_v2[#Data],13,FALSE)</f>
        <v>02. БУРГАС</v>
      </c>
      <c r="E80" s="10">
        <f>VLOOKUP(A80,[1]!all_sections_11_21_v2[#Data],14,FALSE)</f>
        <v>35955</v>
      </c>
      <c r="F80" s="10" t="str">
        <f>VLOOKUP(A80,[1]!all_sections_11_21_v2[#Data],15,FALSE)</f>
        <v>с.Каменяк</v>
      </c>
      <c r="G80" s="10" t="str">
        <f>VLOOKUP(A80,[1]!all_sections_11_21_v2[#Data],16,FALSE)</f>
        <v>РУЕН</v>
      </c>
      <c r="H80" s="11" t="str">
        <f>VLOOKUP(A80,[1]!all_sections_11_21_v2[#Data],17,FALSE)</f>
        <v>Кметството</v>
      </c>
    </row>
    <row r="81" spans="1:8" x14ac:dyDescent="0.25">
      <c r="A81" s="12">
        <v>21800028</v>
      </c>
      <c r="B81" s="13" t="s">
        <v>78</v>
      </c>
      <c r="C81" s="10">
        <v>4</v>
      </c>
      <c r="D81" s="10" t="str">
        <f>VLOOKUP(A81,[1]!all_sections_11_21_v2[#Data],13,FALSE)</f>
        <v>02. БУРГАС</v>
      </c>
      <c r="E81" s="10">
        <f>VLOOKUP(A81,[1]!all_sections_11_21_v2[#Data],14,FALSE)</f>
        <v>58640</v>
      </c>
      <c r="F81" s="10" t="str">
        <f>VLOOKUP(A81,[1]!all_sections_11_21_v2[#Data],15,FALSE)</f>
        <v>с.Просеник</v>
      </c>
      <c r="G81" s="10" t="str">
        <f>VLOOKUP(A81,[1]!all_sections_11_21_v2[#Data],16,FALSE)</f>
        <v>РУЕН</v>
      </c>
      <c r="H81" s="11" t="str">
        <f>VLOOKUP(A81,[1]!all_sections_11_21_v2[#Data],17,FALSE)</f>
        <v>ОУ "Кирил и Методий"</v>
      </c>
    </row>
    <row r="82" spans="1:8" x14ac:dyDescent="0.25">
      <c r="A82" s="8">
        <v>21800035</v>
      </c>
      <c r="B82" s="9" t="s">
        <v>79</v>
      </c>
      <c r="C82" s="10">
        <v>1</v>
      </c>
      <c r="D82" s="10" t="str">
        <f>VLOOKUP(A82,[1]!all_sections_11_21_v2[#Data],13,FALSE)</f>
        <v>02. БУРГАС</v>
      </c>
      <c r="E82" s="10">
        <f>VLOOKUP(A82,[1]!all_sections_11_21_v2[#Data],14,FALSE)</f>
        <v>63598</v>
      </c>
      <c r="F82" s="10" t="str">
        <f>VLOOKUP(A82,[1]!all_sections_11_21_v2[#Data],15,FALSE)</f>
        <v>с.Ръжица</v>
      </c>
      <c r="G82" s="10" t="str">
        <f>VLOOKUP(A82,[1]!all_sections_11_21_v2[#Data],16,FALSE)</f>
        <v>РУЕН</v>
      </c>
      <c r="H82" s="11" t="str">
        <f>VLOOKUP(A82,[1]!all_sections_11_21_v2[#Data],17,FALSE)</f>
        <v>ОУ"Иван Вазов"</v>
      </c>
    </row>
    <row r="83" spans="1:8" x14ac:dyDescent="0.25">
      <c r="A83" s="12">
        <v>21800049</v>
      </c>
      <c r="B83" s="13" t="s">
        <v>80</v>
      </c>
      <c r="C83" s="10">
        <v>3</v>
      </c>
      <c r="D83" s="10" t="str">
        <f>VLOOKUP(A83,[1]!all_sections_11_21_v2[#Data],13,FALSE)</f>
        <v>02. БУРГАС</v>
      </c>
      <c r="E83" s="10">
        <f>VLOOKUP(A83,[1]!all_sections_11_21_v2[#Data],14,FALSE)</f>
        <v>83154</v>
      </c>
      <c r="F83" s="10" t="str">
        <f>VLOOKUP(A83,[1]!all_sections_11_21_v2[#Data],15,FALSE)</f>
        <v>с.Шиварово</v>
      </c>
      <c r="G83" s="10" t="str">
        <f>VLOOKUP(A83,[1]!all_sections_11_21_v2[#Data],16,FALSE)</f>
        <v>РУЕН</v>
      </c>
      <c r="H83" s="11" t="str">
        <f>VLOOKUP(A83,[1]!all_sections_11_21_v2[#Data],17,FALSE)</f>
        <v>Кметството</v>
      </c>
    </row>
    <row r="84" spans="1:8" x14ac:dyDescent="0.25">
      <c r="A84" s="8">
        <v>22100010</v>
      </c>
      <c r="B84" s="9" t="s">
        <v>81</v>
      </c>
      <c r="C84" s="10">
        <v>6</v>
      </c>
      <c r="D84" s="10" t="str">
        <f>VLOOKUP(A84,[1]!all_sections_11_21_v2[#Data],13,FALSE)</f>
        <v>02. БУРГАС</v>
      </c>
      <c r="E84" s="10">
        <f>VLOOKUP(A84,[1]!all_sections_11_21_v2[#Data],14,FALSE)</f>
        <v>12975</v>
      </c>
      <c r="F84" s="10" t="str">
        <f>VLOOKUP(A84,[1]!all_sections_11_21_v2[#Data],15,FALSE)</f>
        <v>с.Вършило</v>
      </c>
      <c r="G84" s="10" t="str">
        <f>VLOOKUP(A84,[1]!all_sections_11_21_v2[#Data],16,FALSE)</f>
        <v>СОЗОПОЛ</v>
      </c>
      <c r="H84" s="11" t="str">
        <f>VLOOKUP(A84,[1]!all_sections_11_21_v2[#Data],17,FALSE)</f>
        <v>Кметството</v>
      </c>
    </row>
    <row r="85" spans="1:8" x14ac:dyDescent="0.25">
      <c r="A85" s="12">
        <v>22300007</v>
      </c>
      <c r="B85" s="13" t="s">
        <v>82</v>
      </c>
      <c r="C85" s="10">
        <v>3</v>
      </c>
      <c r="D85" s="10" t="str">
        <f>VLOOKUP(A85,[1]!all_sections_11_21_v2[#Data],13,FALSE)</f>
        <v>02. БУРГАС</v>
      </c>
      <c r="E85" s="10">
        <f>VLOOKUP(A85,[1]!all_sections_11_21_v2[#Data],14,FALSE)</f>
        <v>10313</v>
      </c>
      <c r="F85" s="10" t="str">
        <f>VLOOKUP(A85,[1]!all_sections_11_21_v2[#Data],15,FALSE)</f>
        <v>с.Ведрово</v>
      </c>
      <c r="G85" s="10" t="str">
        <f>VLOOKUP(A85,[1]!all_sections_11_21_v2[#Data],16,FALSE)</f>
        <v>СУНГУРЛАРЕ</v>
      </c>
      <c r="H85" s="11" t="str">
        <f>VLOOKUP(A85,[1]!all_sections_11_21_v2[#Data],17,FALSE)</f>
        <v>Кметството</v>
      </c>
    </row>
    <row r="86" spans="1:8" x14ac:dyDescent="0.25">
      <c r="A86" s="8">
        <v>22300010</v>
      </c>
      <c r="B86" s="9" t="s">
        <v>83</v>
      </c>
      <c r="C86" s="10">
        <v>5</v>
      </c>
      <c r="D86" s="10" t="str">
        <f>VLOOKUP(A86,[1]!all_sections_11_21_v2[#Data],13,FALSE)</f>
        <v>02. БУРГАС</v>
      </c>
      <c r="E86" s="10">
        <f>VLOOKUP(A86,[1]!all_sections_11_21_v2[#Data],14,FALSE)</f>
        <v>58857</v>
      </c>
      <c r="F86" s="10" t="str">
        <f>VLOOKUP(A86,[1]!all_sections_11_21_v2[#Data],15,FALSE)</f>
        <v>с.Пчелин</v>
      </c>
      <c r="G86" s="10" t="str">
        <f>VLOOKUP(A86,[1]!all_sections_11_21_v2[#Data],16,FALSE)</f>
        <v>СУНГУРЛАРЕ</v>
      </c>
      <c r="H86" s="11" t="str">
        <f>VLOOKUP(A86,[1]!all_sections_11_21_v2[#Data],17,FALSE)</f>
        <v>Кметството</v>
      </c>
    </row>
    <row r="87" spans="1:8" x14ac:dyDescent="0.25">
      <c r="A87" s="12">
        <v>22300020</v>
      </c>
      <c r="B87" s="13" t="s">
        <v>84</v>
      </c>
      <c r="C87" s="10">
        <v>1</v>
      </c>
      <c r="D87" s="10" t="str">
        <f>VLOOKUP(A87,[1]!all_sections_11_21_v2[#Data],13,FALSE)</f>
        <v>02. БУРГАС</v>
      </c>
      <c r="E87" s="10">
        <f>VLOOKUP(A87,[1]!all_sections_11_21_v2[#Data],14,FALSE)</f>
        <v>47096</v>
      </c>
      <c r="F87" s="10" t="str">
        <f>VLOOKUP(A87,[1]!all_sections_11_21_v2[#Data],15,FALSE)</f>
        <v>с.Манолич</v>
      </c>
      <c r="G87" s="10" t="str">
        <f>VLOOKUP(A87,[1]!all_sections_11_21_v2[#Data],16,FALSE)</f>
        <v>СУНГУРЛАРЕ</v>
      </c>
      <c r="H87" s="11" t="str">
        <f>VLOOKUP(A87,[1]!all_sections_11_21_v2[#Data],17,FALSE)</f>
        <v>Основно училище</v>
      </c>
    </row>
    <row r="88" spans="1:8" x14ac:dyDescent="0.25">
      <c r="A88" s="8">
        <v>22300021</v>
      </c>
      <c r="B88" s="9" t="s">
        <v>85</v>
      </c>
      <c r="C88" s="10">
        <v>3</v>
      </c>
      <c r="D88" s="10" t="str">
        <f>VLOOKUP(A88,[1]!all_sections_11_21_v2[#Data],13,FALSE)</f>
        <v>02. БУРГАС</v>
      </c>
      <c r="E88" s="10">
        <f>VLOOKUP(A88,[1]!all_sections_11_21_v2[#Data],14,FALSE)</f>
        <v>47096</v>
      </c>
      <c r="F88" s="10" t="str">
        <f>VLOOKUP(A88,[1]!all_sections_11_21_v2[#Data],15,FALSE)</f>
        <v>с.Манолич</v>
      </c>
      <c r="G88" s="10" t="str">
        <f>VLOOKUP(A88,[1]!all_sections_11_21_v2[#Data],16,FALSE)</f>
        <v>СУНГУРЛАРЕ</v>
      </c>
      <c r="H88" s="11" t="str">
        <f>VLOOKUP(A88,[1]!all_sections_11_21_v2[#Data],17,FALSE)</f>
        <v>Основно училище</v>
      </c>
    </row>
    <row r="89" spans="1:8" x14ac:dyDescent="0.25">
      <c r="A89" s="12">
        <v>22300024</v>
      </c>
      <c r="B89" s="13" t="s">
        <v>86</v>
      </c>
      <c r="C89" s="10">
        <v>4</v>
      </c>
      <c r="D89" s="10" t="str">
        <f>VLOOKUP(A89,[1]!all_sections_11_21_v2[#Data],13,FALSE)</f>
        <v>02. БУРГАС</v>
      </c>
      <c r="E89" s="10">
        <f>VLOOKUP(A89,[1]!all_sections_11_21_v2[#Data],14,FALSE)</f>
        <v>65111</v>
      </c>
      <c r="F89" s="10" t="str">
        <f>VLOOKUP(A89,[1]!all_sections_11_21_v2[#Data],15,FALSE)</f>
        <v>с.Садово</v>
      </c>
      <c r="G89" s="10" t="str">
        <f>VLOOKUP(A89,[1]!all_sections_11_21_v2[#Data],16,FALSE)</f>
        <v>СУНГУРЛАРЕ</v>
      </c>
      <c r="H89" s="11" t="str">
        <f>VLOOKUP(A89,[1]!all_sections_11_21_v2[#Data],17,FALSE)</f>
        <v>Кметството</v>
      </c>
    </row>
    <row r="90" spans="1:8" x14ac:dyDescent="0.25">
      <c r="A90" s="8">
        <v>22300027</v>
      </c>
      <c r="B90" s="9" t="s">
        <v>87</v>
      </c>
      <c r="C90" s="10">
        <v>3</v>
      </c>
      <c r="D90" s="10" t="str">
        <f>VLOOKUP(A90,[1]!all_sections_11_21_v2[#Data],13,FALSE)</f>
        <v>02. БУРГАС</v>
      </c>
      <c r="E90" s="10">
        <f>VLOOKUP(A90,[1]!all_sections_11_21_v2[#Data],14,FALSE)</f>
        <v>70514</v>
      </c>
      <c r="F90" s="10" t="str">
        <f>VLOOKUP(A90,[1]!all_sections_11_21_v2[#Data],15,FALSE)</f>
        <v>с.Съединение</v>
      </c>
      <c r="G90" s="10" t="str">
        <f>VLOOKUP(A90,[1]!all_sections_11_21_v2[#Data],16,FALSE)</f>
        <v>СУНГУРЛАРЕ</v>
      </c>
      <c r="H90" s="11" t="str">
        <f>VLOOKUP(A90,[1]!all_sections_11_21_v2[#Data],17,FALSE)</f>
        <v>Читалище "Морава"</v>
      </c>
    </row>
    <row r="91" spans="1:8" x14ac:dyDescent="0.25">
      <c r="A91" s="12">
        <v>30100006</v>
      </c>
      <c r="B91" s="13" t="s">
        <v>88</v>
      </c>
      <c r="C91" s="10">
        <v>7</v>
      </c>
      <c r="D91" s="10" t="str">
        <f>VLOOKUP(A91,[1]!all_sections_11_21_v2[#Data],13,FALSE)</f>
        <v>03. ВАРНА</v>
      </c>
      <c r="E91" s="10">
        <f>VLOOKUP(A91,[1]!all_sections_11_21_v2[#Data],14,FALSE)</f>
        <v>24400</v>
      </c>
      <c r="F91" s="10" t="str">
        <f>VLOOKUP(A91,[1]!all_sections_11_21_v2[#Data],15,FALSE)</f>
        <v>с.Дъбравино</v>
      </c>
      <c r="G91" s="10" t="str">
        <f>VLOOKUP(A91,[1]!all_sections_11_21_v2[#Data],16,FALSE)</f>
        <v>АВРЕН</v>
      </c>
      <c r="H91" s="11" t="str">
        <f>VLOOKUP(A91,[1]!all_sections_11_21_v2[#Data],17,FALSE)</f>
        <v>Младежки клуб, ул."Камчия" №22</v>
      </c>
    </row>
    <row r="92" spans="1:8" x14ac:dyDescent="0.25">
      <c r="A92" s="8">
        <v>30100012</v>
      </c>
      <c r="B92" s="9" t="s">
        <v>89</v>
      </c>
      <c r="C92" s="10">
        <v>3</v>
      </c>
      <c r="D92" s="10" t="str">
        <f>VLOOKUP(A92,[1]!all_sections_11_21_v2[#Data],13,FALSE)</f>
        <v>03. ВАРНА</v>
      </c>
      <c r="E92" s="10">
        <f>VLOOKUP(A92,[1]!all_sections_11_21_v2[#Data],14,FALSE)</f>
        <v>61128</v>
      </c>
      <c r="F92" s="10" t="str">
        <f>VLOOKUP(A92,[1]!all_sections_11_21_v2[#Data],15,FALSE)</f>
        <v>с.Равна гора</v>
      </c>
      <c r="G92" s="10" t="str">
        <f>VLOOKUP(A92,[1]!all_sections_11_21_v2[#Data],16,FALSE)</f>
        <v>АВРЕН</v>
      </c>
      <c r="H92" s="11" t="str">
        <f>VLOOKUP(A92,[1]!all_sections_11_21_v2[#Data],17,FALSE)</f>
        <v>НЧ "Искра - 1927"</v>
      </c>
    </row>
    <row r="93" spans="1:8" ht="30" x14ac:dyDescent="0.25">
      <c r="A93" s="12">
        <v>30100015</v>
      </c>
      <c r="B93" s="13" t="s">
        <v>90</v>
      </c>
      <c r="C93" s="10">
        <v>2</v>
      </c>
      <c r="D93" s="10" t="str">
        <f>VLOOKUP(A93,[1]!all_sections_11_21_v2[#Data],13,FALSE)</f>
        <v>03. ВАРНА</v>
      </c>
      <c r="E93" s="10">
        <f>VLOOKUP(A93,[1]!all_sections_11_21_v2[#Data],14,FALSE)</f>
        <v>73393</v>
      </c>
      <c r="F93" s="10" t="str">
        <f>VLOOKUP(A93,[1]!all_sections_11_21_v2[#Data],15,FALSE)</f>
        <v>с.Тръстиково</v>
      </c>
      <c r="G93" s="10" t="str">
        <f>VLOOKUP(A93,[1]!all_sections_11_21_v2[#Data],16,FALSE)</f>
        <v>АВРЕН</v>
      </c>
      <c r="H93" s="11" t="str">
        <f>VLOOKUP(A93,[1]!all_sections_11_21_v2[#Data],17,FALSE)</f>
        <v>ОУ "Св.Св. Кирил и Методий", ул."Христо Ботев" №35</v>
      </c>
    </row>
    <row r="94" spans="1:8" x14ac:dyDescent="0.25">
      <c r="A94" s="8">
        <v>30200013</v>
      </c>
      <c r="B94" s="9" t="s">
        <v>91</v>
      </c>
      <c r="C94" s="10">
        <v>2</v>
      </c>
      <c r="D94" s="10" t="str">
        <f>VLOOKUP(A94,[1]!all_sections_11_21_v2[#Data],13,FALSE)</f>
        <v>03. ВАРНА</v>
      </c>
      <c r="E94" s="10">
        <f>VLOOKUP(A94,[1]!all_sections_11_21_v2[#Data],14,FALSE)</f>
        <v>31334</v>
      </c>
      <c r="F94" s="10" t="str">
        <f>VLOOKUP(A94,[1]!all_sections_11_21_v2[#Data],15,FALSE)</f>
        <v>с.Зорница</v>
      </c>
      <c r="G94" s="10" t="str">
        <f>VLOOKUP(A94,[1]!all_sections_11_21_v2[#Data],16,FALSE)</f>
        <v>АКСАКОВО</v>
      </c>
      <c r="H94" s="11" t="str">
        <f>VLOOKUP(A94,[1]!all_sections_11_21_v2[#Data],17,FALSE)</f>
        <v>Читалище"Самообразование-2006"</v>
      </c>
    </row>
    <row r="95" spans="1:8" x14ac:dyDescent="0.25">
      <c r="A95" s="12">
        <v>30200015</v>
      </c>
      <c r="B95" s="13" t="s">
        <v>92</v>
      </c>
      <c r="C95" s="10">
        <v>3</v>
      </c>
      <c r="D95" s="10" t="str">
        <f>VLOOKUP(A95,[1]!all_sections_11_21_v2[#Data],13,FALSE)</f>
        <v>03. ВАРНА</v>
      </c>
      <c r="E95" s="10">
        <f>VLOOKUP(A95,[1]!all_sections_11_21_v2[#Data],14,FALSE)</f>
        <v>32278</v>
      </c>
      <c r="F95" s="10" t="str">
        <f>VLOOKUP(A95,[1]!all_sections_11_21_v2[#Data],15,FALSE)</f>
        <v>гр.Игнатиево</v>
      </c>
      <c r="G95" s="10" t="str">
        <f>VLOOKUP(A95,[1]!all_sections_11_21_v2[#Data],16,FALSE)</f>
        <v>АКСАКОВО</v>
      </c>
      <c r="H95" s="11" t="str">
        <f>VLOOKUP(A95,[1]!all_sections_11_21_v2[#Data],17,FALSE)</f>
        <v>СУ"Св.св.Кирил и Методий"</v>
      </c>
    </row>
    <row r="96" spans="1:8" x14ac:dyDescent="0.25">
      <c r="A96" s="8">
        <v>30200016</v>
      </c>
      <c r="B96" s="9" t="s">
        <v>93</v>
      </c>
      <c r="C96" s="10">
        <v>4</v>
      </c>
      <c r="D96" s="10" t="str">
        <f>VLOOKUP(A96,[1]!all_sections_11_21_v2[#Data],13,FALSE)</f>
        <v>03. ВАРНА</v>
      </c>
      <c r="E96" s="10">
        <f>VLOOKUP(A96,[1]!all_sections_11_21_v2[#Data],14,FALSE)</f>
        <v>32278</v>
      </c>
      <c r="F96" s="10" t="str">
        <f>VLOOKUP(A96,[1]!all_sections_11_21_v2[#Data],15,FALSE)</f>
        <v>гр.Игнатиево</v>
      </c>
      <c r="G96" s="10" t="str">
        <f>VLOOKUP(A96,[1]!all_sections_11_21_v2[#Data],16,FALSE)</f>
        <v>АКСАКОВО</v>
      </c>
      <c r="H96" s="11" t="str">
        <f>VLOOKUP(A96,[1]!all_sections_11_21_v2[#Data],17,FALSE)</f>
        <v>Поликлиника-"Кризисен център"</v>
      </c>
    </row>
    <row r="97" spans="1:8" x14ac:dyDescent="0.25">
      <c r="A97" s="12">
        <v>30200017</v>
      </c>
      <c r="B97" s="13" t="s">
        <v>94</v>
      </c>
      <c r="C97" s="10">
        <v>3</v>
      </c>
      <c r="D97" s="10" t="str">
        <f>VLOOKUP(A97,[1]!all_sections_11_21_v2[#Data],13,FALSE)</f>
        <v>03. ВАРНА</v>
      </c>
      <c r="E97" s="10">
        <f>VLOOKUP(A97,[1]!all_sections_11_21_v2[#Data],14,FALSE)</f>
        <v>32278</v>
      </c>
      <c r="F97" s="10" t="str">
        <f>VLOOKUP(A97,[1]!all_sections_11_21_v2[#Data],15,FALSE)</f>
        <v>гр.Игнатиево</v>
      </c>
      <c r="G97" s="10" t="str">
        <f>VLOOKUP(A97,[1]!all_sections_11_21_v2[#Data],16,FALSE)</f>
        <v>АКСАКОВО</v>
      </c>
      <c r="H97" s="11" t="str">
        <f>VLOOKUP(A97,[1]!all_sections_11_21_v2[#Data],17,FALSE)</f>
        <v>Младежки дом-Зала 1</v>
      </c>
    </row>
    <row r="98" spans="1:8" x14ac:dyDescent="0.25">
      <c r="A98" s="8">
        <v>30200018</v>
      </c>
      <c r="B98" s="9" t="s">
        <v>95</v>
      </c>
      <c r="C98" s="10">
        <v>3</v>
      </c>
      <c r="D98" s="10" t="str">
        <f>VLOOKUP(A98,[1]!all_sections_11_21_v2[#Data],13,FALSE)</f>
        <v>03. ВАРНА</v>
      </c>
      <c r="E98" s="10">
        <f>VLOOKUP(A98,[1]!all_sections_11_21_v2[#Data],14,FALSE)</f>
        <v>32278</v>
      </c>
      <c r="F98" s="10" t="str">
        <f>VLOOKUP(A98,[1]!all_sections_11_21_v2[#Data],15,FALSE)</f>
        <v>гр.Игнатиево</v>
      </c>
      <c r="G98" s="10" t="str">
        <f>VLOOKUP(A98,[1]!all_sections_11_21_v2[#Data],16,FALSE)</f>
        <v>АКСАКОВО</v>
      </c>
      <c r="H98" s="11" t="str">
        <f>VLOOKUP(A98,[1]!all_sections_11_21_v2[#Data],17,FALSE)</f>
        <v>Младежки дом-Зала 2</v>
      </c>
    </row>
    <row r="99" spans="1:8" x14ac:dyDescent="0.25">
      <c r="A99" s="12">
        <v>30200029</v>
      </c>
      <c r="B99" s="13" t="s">
        <v>96</v>
      </c>
      <c r="C99" s="10">
        <v>2</v>
      </c>
      <c r="D99" s="10" t="str">
        <f>VLOOKUP(A99,[1]!all_sections_11_21_v2[#Data],13,FALSE)</f>
        <v>03. ВАРНА</v>
      </c>
      <c r="E99" s="10">
        <f>VLOOKUP(A99,[1]!all_sections_11_21_v2[#Data],14,FALSE)</f>
        <v>11702</v>
      </c>
      <c r="F99" s="10" t="str">
        <f>VLOOKUP(A99,[1]!all_sections_11_21_v2[#Data],15,FALSE)</f>
        <v>с.Водица</v>
      </c>
      <c r="G99" s="10" t="str">
        <f>VLOOKUP(A99,[1]!all_sections_11_21_v2[#Data],16,FALSE)</f>
        <v>АКСАКОВО</v>
      </c>
      <c r="H99" s="11" t="str">
        <f>VLOOKUP(A99,[1]!all_sections_11_21_v2[#Data],17,FALSE)</f>
        <v>Читалище "Васил Левски-1927"</v>
      </c>
    </row>
    <row r="100" spans="1:8" x14ac:dyDescent="0.25">
      <c r="A100" s="8">
        <v>30200033</v>
      </c>
      <c r="B100" s="9" t="s">
        <v>97</v>
      </c>
      <c r="C100" s="10">
        <v>1</v>
      </c>
      <c r="D100" s="10" t="str">
        <f>VLOOKUP(A100,[1]!all_sections_11_21_v2[#Data],13,FALSE)</f>
        <v>03. ВАРНА</v>
      </c>
      <c r="E100" s="10">
        <f>VLOOKUP(A100,[1]!all_sections_11_21_v2[#Data],14,FALSE)</f>
        <v>44519</v>
      </c>
      <c r="F100" s="10" t="str">
        <f>VLOOKUP(A100,[1]!all_sections_11_21_v2[#Data],15,FALSE)</f>
        <v>с.Любен Каравелово</v>
      </c>
      <c r="G100" s="10" t="str">
        <f>VLOOKUP(A100,[1]!all_sections_11_21_v2[#Data],16,FALSE)</f>
        <v>АКСАКОВО</v>
      </c>
      <c r="H100" s="11" t="str">
        <f>VLOOKUP(A100,[1]!all_sections_11_21_v2[#Data],17,FALSE)</f>
        <v>Адм. сграда на кметството</v>
      </c>
    </row>
    <row r="101" spans="1:8" x14ac:dyDescent="0.25">
      <c r="A101" s="12">
        <v>30200034</v>
      </c>
      <c r="B101" s="13" t="s">
        <v>98</v>
      </c>
      <c r="C101" s="10">
        <v>1</v>
      </c>
      <c r="D101" s="10" t="str">
        <f>VLOOKUP(A101,[1]!all_sections_11_21_v2[#Data],13,FALSE)</f>
        <v>03. ВАРНА</v>
      </c>
      <c r="E101" s="10">
        <f>VLOOKUP(A101,[1]!all_sections_11_21_v2[#Data],14,FALSE)</f>
        <v>44519</v>
      </c>
      <c r="F101" s="10" t="str">
        <f>VLOOKUP(A101,[1]!all_sections_11_21_v2[#Data],15,FALSE)</f>
        <v>с.Любен Каравелово</v>
      </c>
      <c r="G101" s="10" t="str">
        <f>VLOOKUP(A101,[1]!all_sections_11_21_v2[#Data],16,FALSE)</f>
        <v>АКСАКОВО</v>
      </c>
      <c r="H101" s="11" t="str">
        <f>VLOOKUP(A101,[1]!all_sections_11_21_v2[#Data],17,FALSE)</f>
        <v>ОбУ"Иван Вазов"</v>
      </c>
    </row>
    <row r="102" spans="1:8" x14ac:dyDescent="0.25">
      <c r="A102" s="8">
        <v>30400001</v>
      </c>
      <c r="B102" s="9" t="s">
        <v>99</v>
      </c>
      <c r="C102" s="10">
        <v>5</v>
      </c>
      <c r="D102" s="10" t="str">
        <f>VLOOKUP(A102,[1]!all_sections_11_21_v2[#Data],13,FALSE)</f>
        <v>03. ВАРНА</v>
      </c>
      <c r="E102" s="10">
        <f>VLOOKUP(A102,[1]!all_sections_11_21_v2[#Data],14,FALSE)</f>
        <v>3719</v>
      </c>
      <c r="F102" s="10" t="str">
        <f>VLOOKUP(A102,[1]!all_sections_11_21_v2[#Data],15,FALSE)</f>
        <v>гр.Белослав</v>
      </c>
      <c r="G102" s="10" t="str">
        <f>VLOOKUP(A102,[1]!all_sections_11_21_v2[#Data],16,FALSE)</f>
        <v>БЕЛОСЛАВ</v>
      </c>
      <c r="H102" s="11" t="str">
        <f>VLOOKUP(A102,[1]!all_sections_11_21_v2[#Data],17,FALSE)</f>
        <v>ул."Роза"№2-ДГ"Щастливо детство"</v>
      </c>
    </row>
    <row r="103" spans="1:8" x14ac:dyDescent="0.25">
      <c r="A103" s="12">
        <v>30500003</v>
      </c>
      <c r="B103" s="13" t="s">
        <v>100</v>
      </c>
      <c r="C103" s="10">
        <v>2</v>
      </c>
      <c r="D103" s="10" t="str">
        <f>VLOOKUP(A103,[1]!all_sections_11_21_v2[#Data],13,FALSE)</f>
        <v>03. ВАРНА</v>
      </c>
      <c r="E103" s="10">
        <f>VLOOKUP(A103,[1]!all_sections_11_21_v2[#Data],14,FALSE)</f>
        <v>16078</v>
      </c>
      <c r="F103" s="10" t="str">
        <f>VLOOKUP(A103,[1]!all_sections_11_21_v2[#Data],15,FALSE)</f>
        <v>с.Горица</v>
      </c>
      <c r="G103" s="10" t="str">
        <f>VLOOKUP(A103,[1]!all_sections_11_21_v2[#Data],16,FALSE)</f>
        <v>БЯЛА</v>
      </c>
      <c r="H103" s="11" t="str">
        <f>VLOOKUP(A103,[1]!all_sections_11_21_v2[#Data],17,FALSE)</f>
        <v>сградата на читалището</v>
      </c>
    </row>
    <row r="104" spans="1:8" x14ac:dyDescent="0.25">
      <c r="A104" s="8">
        <v>30601073</v>
      </c>
      <c r="B104" s="9" t="s">
        <v>101</v>
      </c>
      <c r="C104" s="10">
        <v>2</v>
      </c>
      <c r="D104" s="10" t="str">
        <f>VLOOKUP(A104,[1]!all_sections_11_21_v2[#Data],13,FALSE)</f>
        <v>03. ВАРНА</v>
      </c>
      <c r="E104" s="10">
        <f>VLOOKUP(A104,[1]!all_sections_11_21_v2[#Data],14,FALSE)</f>
        <v>10135</v>
      </c>
      <c r="F104" s="10" t="str">
        <f>VLOOKUP(A104,[1]!all_sections_11_21_v2[#Data],15,FALSE)</f>
        <v>гр.Варна</v>
      </c>
      <c r="G104" s="10" t="str">
        <f>VLOOKUP(A104,[1]!all_sections_11_21_v2[#Data],16,FALSE)</f>
        <v>ВАРНА</v>
      </c>
      <c r="H104" s="11" t="str">
        <f>VLOOKUP(A104,[1]!all_sections_11_21_v2[#Data],17,FALSE)</f>
        <v>СУ “Елин Пелин”, ул.”Тодор Влайков”№18</v>
      </c>
    </row>
    <row r="105" spans="1:8" x14ac:dyDescent="0.25">
      <c r="A105" s="12">
        <v>30601074</v>
      </c>
      <c r="B105" s="13" t="s">
        <v>102</v>
      </c>
      <c r="C105" s="10">
        <v>2</v>
      </c>
      <c r="D105" s="10" t="str">
        <f>VLOOKUP(A105,[1]!all_sections_11_21_v2[#Data],13,FALSE)</f>
        <v>03. ВАРНА</v>
      </c>
      <c r="E105" s="10">
        <f>VLOOKUP(A105,[1]!all_sections_11_21_v2[#Data],14,FALSE)</f>
        <v>10135</v>
      </c>
      <c r="F105" s="10" t="str">
        <f>VLOOKUP(A105,[1]!all_sections_11_21_v2[#Data],15,FALSE)</f>
        <v>гр.Варна</v>
      </c>
      <c r="G105" s="10" t="str">
        <f>VLOOKUP(A105,[1]!all_sections_11_21_v2[#Data],16,FALSE)</f>
        <v>ВАРНА</v>
      </c>
      <c r="H105" s="11" t="str">
        <f>VLOOKUP(A105,[1]!all_sections_11_21_v2[#Data],17,FALSE)</f>
        <v>СУ “Елин Пелин”, ул.”Тодор Влайков”№18</v>
      </c>
    </row>
    <row r="106" spans="1:8" x14ac:dyDescent="0.25">
      <c r="A106" s="8">
        <v>30601075</v>
      </c>
      <c r="B106" s="9" t="s">
        <v>103</v>
      </c>
      <c r="C106" s="10">
        <v>6</v>
      </c>
      <c r="D106" s="10" t="str">
        <f>VLOOKUP(A106,[1]!all_sections_11_21_v2[#Data],13,FALSE)</f>
        <v>03. ВАРНА</v>
      </c>
      <c r="E106" s="10">
        <f>VLOOKUP(A106,[1]!all_sections_11_21_v2[#Data],14,FALSE)</f>
        <v>10135</v>
      </c>
      <c r="F106" s="10" t="str">
        <f>VLOOKUP(A106,[1]!all_sections_11_21_v2[#Data],15,FALSE)</f>
        <v>гр.Варна</v>
      </c>
      <c r="G106" s="10" t="str">
        <f>VLOOKUP(A106,[1]!all_sections_11_21_v2[#Data],16,FALSE)</f>
        <v>ВАРНА</v>
      </c>
      <c r="H106" s="11" t="str">
        <f>VLOOKUP(A106,[1]!all_sections_11_21_v2[#Data],17,FALSE)</f>
        <v>СУ “Елин Пелин”, ул.”Тодор Влайков”№18</v>
      </c>
    </row>
    <row r="107" spans="1:8" x14ac:dyDescent="0.25">
      <c r="A107" s="12">
        <v>30601076</v>
      </c>
      <c r="B107" s="13" t="s">
        <v>104</v>
      </c>
      <c r="C107" s="10">
        <v>7</v>
      </c>
      <c r="D107" s="10" t="str">
        <f>VLOOKUP(A107,[1]!all_sections_11_21_v2[#Data],13,FALSE)</f>
        <v>03. ВАРНА</v>
      </c>
      <c r="E107" s="10">
        <f>VLOOKUP(A107,[1]!all_sections_11_21_v2[#Data],14,FALSE)</f>
        <v>10135</v>
      </c>
      <c r="F107" s="10" t="str">
        <f>VLOOKUP(A107,[1]!all_sections_11_21_v2[#Data],15,FALSE)</f>
        <v>гр.Варна</v>
      </c>
      <c r="G107" s="10" t="str">
        <f>VLOOKUP(A107,[1]!all_sections_11_21_v2[#Data],16,FALSE)</f>
        <v>ВАРНА</v>
      </c>
      <c r="H107" s="11" t="str">
        <f>VLOOKUP(A107,[1]!all_sections_11_21_v2[#Data],17,FALSE)</f>
        <v>СУ “Елин Пелин”, ул.”Тодор Влайков”№18</v>
      </c>
    </row>
    <row r="108" spans="1:8" x14ac:dyDescent="0.25">
      <c r="A108" s="8">
        <v>30601077</v>
      </c>
      <c r="B108" s="9" t="s">
        <v>105</v>
      </c>
      <c r="C108" s="10">
        <v>2</v>
      </c>
      <c r="D108" s="10" t="str">
        <f>VLOOKUP(A108,[1]!all_sections_11_21_v2[#Data],13,FALSE)</f>
        <v>03. ВАРНА</v>
      </c>
      <c r="E108" s="10">
        <f>VLOOKUP(A108,[1]!all_sections_11_21_v2[#Data],14,FALSE)</f>
        <v>10135</v>
      </c>
      <c r="F108" s="10" t="str">
        <f>VLOOKUP(A108,[1]!all_sections_11_21_v2[#Data],15,FALSE)</f>
        <v>гр.Варна</v>
      </c>
      <c r="G108" s="10" t="str">
        <f>VLOOKUP(A108,[1]!all_sections_11_21_v2[#Data],16,FALSE)</f>
        <v>ВАРНА</v>
      </c>
      <c r="H108" s="11" t="str">
        <f>VLOOKUP(A108,[1]!all_sections_11_21_v2[#Data],17,FALSE)</f>
        <v>СУ “Елин Пелин”, ул.”Тодор Влайков”№18</v>
      </c>
    </row>
    <row r="109" spans="1:8" x14ac:dyDescent="0.25">
      <c r="A109" s="12">
        <v>30603270</v>
      </c>
      <c r="B109" s="13" t="s">
        <v>106</v>
      </c>
      <c r="C109" s="10">
        <v>1</v>
      </c>
      <c r="D109" s="10" t="str">
        <f>VLOOKUP(A109,[1]!all_sections_11_21_v2[#Data],13,FALSE)</f>
        <v>03. ВАРНА</v>
      </c>
      <c r="E109" s="10">
        <f>VLOOKUP(A109,[1]!all_sections_11_21_v2[#Data],14,FALSE)</f>
        <v>10135</v>
      </c>
      <c r="F109" s="10" t="str">
        <f>VLOOKUP(A109,[1]!all_sections_11_21_v2[#Data],15,FALSE)</f>
        <v>гр.Варна</v>
      </c>
      <c r="G109" s="10" t="str">
        <f>VLOOKUP(A109,[1]!all_sections_11_21_v2[#Data],16,FALSE)</f>
        <v>ВАРНА</v>
      </c>
      <c r="H109" s="11" t="str">
        <f>VLOOKUP(A109,[1]!all_sections_11_21_v2[#Data],17,FALSE)</f>
        <v>ОУ “Отец Паисий”, ул."Козница"№ 1</v>
      </c>
    </row>
    <row r="110" spans="1:8" x14ac:dyDescent="0.25">
      <c r="A110" s="8">
        <v>30603273</v>
      </c>
      <c r="B110" s="9" t="s">
        <v>107</v>
      </c>
      <c r="C110" s="10">
        <v>4</v>
      </c>
      <c r="D110" s="10" t="str">
        <f>VLOOKUP(A110,[1]!all_sections_11_21_v2[#Data],13,FALSE)</f>
        <v>03. ВАРНА</v>
      </c>
      <c r="E110" s="10">
        <f>VLOOKUP(A110,[1]!all_sections_11_21_v2[#Data],14,FALSE)</f>
        <v>10135</v>
      </c>
      <c r="F110" s="10" t="str">
        <f>VLOOKUP(A110,[1]!all_sections_11_21_v2[#Data],15,FALSE)</f>
        <v>гр.Варна</v>
      </c>
      <c r="G110" s="10" t="str">
        <f>VLOOKUP(A110,[1]!all_sections_11_21_v2[#Data],16,FALSE)</f>
        <v>ВАРНА</v>
      </c>
      <c r="H110" s="11" t="str">
        <f>VLOOKUP(A110,[1]!all_sections_11_21_v2[#Data],17,FALSE)</f>
        <v>ОУ"Отец Паисий", ул."Козница"№ 1</v>
      </c>
    </row>
    <row r="111" spans="1:8" x14ac:dyDescent="0.25">
      <c r="A111" s="12">
        <v>30603275</v>
      </c>
      <c r="B111" s="13" t="s">
        <v>108</v>
      </c>
      <c r="C111" s="10">
        <v>4</v>
      </c>
      <c r="D111" s="10" t="str">
        <f>VLOOKUP(A111,[1]!all_sections_11_21_v2[#Data],13,FALSE)</f>
        <v>03. ВАРНА</v>
      </c>
      <c r="E111" s="10">
        <f>VLOOKUP(A111,[1]!all_sections_11_21_v2[#Data],14,FALSE)</f>
        <v>10135</v>
      </c>
      <c r="F111" s="10" t="str">
        <f>VLOOKUP(A111,[1]!all_sections_11_21_v2[#Data],15,FALSE)</f>
        <v>гр.Варна</v>
      </c>
      <c r="G111" s="10" t="str">
        <f>VLOOKUP(A111,[1]!all_sections_11_21_v2[#Data],16,FALSE)</f>
        <v>ВАРНА</v>
      </c>
      <c r="H111" s="11" t="str">
        <f>VLOOKUP(A111,[1]!all_sections_11_21_v2[#Data],17,FALSE)</f>
        <v>ОУ"Отец Паисий", ул."Козница"№ 1</v>
      </c>
    </row>
    <row r="112" spans="1:8" x14ac:dyDescent="0.25">
      <c r="A112" s="8">
        <v>30603279</v>
      </c>
      <c r="B112" s="9" t="s">
        <v>109</v>
      </c>
      <c r="C112" s="10">
        <v>1</v>
      </c>
      <c r="D112" s="10" t="str">
        <f>VLOOKUP(A112,[1]!all_sections_11_21_v2[#Data],13,FALSE)</f>
        <v>03. ВАРНА</v>
      </c>
      <c r="E112" s="10">
        <f>VLOOKUP(A112,[1]!all_sections_11_21_v2[#Data],14,FALSE)</f>
        <v>10135</v>
      </c>
      <c r="F112" s="10" t="str">
        <f>VLOOKUP(A112,[1]!all_sections_11_21_v2[#Data],15,FALSE)</f>
        <v>гр.Варна</v>
      </c>
      <c r="G112" s="10" t="str">
        <f>VLOOKUP(A112,[1]!all_sections_11_21_v2[#Data],16,FALSE)</f>
        <v>ВАРНА</v>
      </c>
      <c r="H112" s="11" t="str">
        <f>VLOOKUP(A112,[1]!all_sections_11_21_v2[#Data],17,FALSE)</f>
        <v>ОУ"Иван Рилски", бул.Вл.Варненчик"№ 225</v>
      </c>
    </row>
    <row r="113" spans="1:8" x14ac:dyDescent="0.25">
      <c r="A113" s="12">
        <v>30603280</v>
      </c>
      <c r="B113" s="13" t="s">
        <v>110</v>
      </c>
      <c r="C113" s="10">
        <v>1</v>
      </c>
      <c r="D113" s="10" t="str">
        <f>VLOOKUP(A113,[1]!all_sections_11_21_v2[#Data],13,FALSE)</f>
        <v>03. ВАРНА</v>
      </c>
      <c r="E113" s="10">
        <f>VLOOKUP(A113,[1]!all_sections_11_21_v2[#Data],14,FALSE)</f>
        <v>10135</v>
      </c>
      <c r="F113" s="10" t="str">
        <f>VLOOKUP(A113,[1]!all_sections_11_21_v2[#Data],15,FALSE)</f>
        <v>гр.Варна</v>
      </c>
      <c r="G113" s="10" t="str">
        <f>VLOOKUP(A113,[1]!all_sections_11_21_v2[#Data],16,FALSE)</f>
        <v>ВАРНА</v>
      </c>
      <c r="H113" s="11" t="str">
        <f>VLOOKUP(A113,[1]!all_sections_11_21_v2[#Data],17,FALSE)</f>
        <v>ОУ"Иван Рилски", бул.Вл.Варненчик"№ 225</v>
      </c>
    </row>
    <row r="114" spans="1:8" ht="30" x14ac:dyDescent="0.25">
      <c r="A114" s="8">
        <v>30604342</v>
      </c>
      <c r="B114" s="9" t="s">
        <v>111</v>
      </c>
      <c r="C114" s="10">
        <v>2</v>
      </c>
      <c r="D114" s="10" t="str">
        <f>VLOOKUP(A114,[1]!all_sections_11_21_v2[#Data],13,FALSE)</f>
        <v>03. ВАРНА</v>
      </c>
      <c r="E114" s="10">
        <f>VLOOKUP(A114,[1]!all_sections_11_21_v2[#Data],14,FALSE)</f>
        <v>10135</v>
      </c>
      <c r="F114" s="10" t="str">
        <f>VLOOKUP(A114,[1]!all_sections_11_21_v2[#Data],15,FALSE)</f>
        <v>гр.Варна</v>
      </c>
      <c r="G114" s="10" t="str">
        <f>VLOOKUP(A114,[1]!all_sections_11_21_v2[#Data],16,FALSE)</f>
        <v>ВАРНА</v>
      </c>
      <c r="H114" s="11" t="str">
        <f>VLOOKUP(A114,[1]!all_sections_11_21_v2[#Data],17,FALSE)</f>
        <v>I ОУ "Св.Княз Борис I"- ж.к."Вл. Варненчик" IV м.р.</v>
      </c>
    </row>
    <row r="115" spans="1:8" ht="30" x14ac:dyDescent="0.25">
      <c r="A115" s="12">
        <v>30604344</v>
      </c>
      <c r="B115" s="13" t="s">
        <v>112</v>
      </c>
      <c r="C115" s="10">
        <v>1</v>
      </c>
      <c r="D115" s="10" t="str">
        <f>VLOOKUP(A115,[1]!all_sections_11_21_v2[#Data],13,FALSE)</f>
        <v>03. ВАРНА</v>
      </c>
      <c r="E115" s="10">
        <f>VLOOKUP(A115,[1]!all_sections_11_21_v2[#Data],14,FALSE)</f>
        <v>10135</v>
      </c>
      <c r="F115" s="10" t="str">
        <f>VLOOKUP(A115,[1]!all_sections_11_21_v2[#Data],15,FALSE)</f>
        <v>гр.Варна</v>
      </c>
      <c r="G115" s="10" t="str">
        <f>VLOOKUP(A115,[1]!all_sections_11_21_v2[#Data],16,FALSE)</f>
        <v>ВАРНА</v>
      </c>
      <c r="H115" s="11" t="str">
        <f>VLOOKUP(A115,[1]!all_sections_11_21_v2[#Data],17,FALSE)</f>
        <v>I ОУ "Св.Княз Борис I"- ж.к."Вл. Варненчик" IV м.р.</v>
      </c>
    </row>
    <row r="116" spans="1:8" x14ac:dyDescent="0.25">
      <c r="A116" s="8">
        <v>30605362</v>
      </c>
      <c r="B116" s="9" t="s">
        <v>113</v>
      </c>
      <c r="C116" s="10">
        <v>4</v>
      </c>
      <c r="D116" s="10" t="str">
        <f>VLOOKUP(A116,[1]!all_sections_11_21_v2[#Data],13,FALSE)</f>
        <v>03. ВАРНА</v>
      </c>
      <c r="E116" s="10">
        <f>VLOOKUP(A116,[1]!all_sections_11_21_v2[#Data],14,FALSE)</f>
        <v>10135</v>
      </c>
      <c r="F116" s="10" t="str">
        <f>VLOOKUP(A116,[1]!all_sections_11_21_v2[#Data],15,FALSE)</f>
        <v>гр.Варна</v>
      </c>
      <c r="G116" s="10" t="str">
        <f>VLOOKUP(A116,[1]!all_sections_11_21_v2[#Data],16,FALSE)</f>
        <v>ВАРНА</v>
      </c>
      <c r="H116" s="11" t="str">
        <f>VLOOKUP(A116,[1]!all_sections_11_21_v2[#Data],17,FALSE)</f>
        <v>НУ"Васил Левски", ул."Места"№27</v>
      </c>
    </row>
    <row r="117" spans="1:8" x14ac:dyDescent="0.25">
      <c r="A117" s="12">
        <v>30605372</v>
      </c>
      <c r="B117" s="13" t="s">
        <v>114</v>
      </c>
      <c r="C117" s="10">
        <v>1</v>
      </c>
      <c r="D117" s="10" t="str">
        <f>VLOOKUP(A117,[1]!all_sections_11_21_v2[#Data],13,FALSE)</f>
        <v>03. ВАРНА</v>
      </c>
      <c r="E117" s="10">
        <f>VLOOKUP(A117,[1]!all_sections_11_21_v2[#Data],14,FALSE)</f>
        <v>10135</v>
      </c>
      <c r="F117" s="10" t="str">
        <f>VLOOKUP(A117,[1]!all_sections_11_21_v2[#Data],15,FALSE)</f>
        <v>гр.Варна</v>
      </c>
      <c r="G117" s="10" t="str">
        <f>VLOOKUP(A117,[1]!all_sections_11_21_v2[#Data],16,FALSE)</f>
        <v>ВАРНА</v>
      </c>
      <c r="H117" s="11" t="str">
        <f>VLOOKUP(A117,[1]!all_sections_11_21_v2[#Data],17,FALSE)</f>
        <v>НУ"Васил Левски", ул."Места"№27</v>
      </c>
    </row>
    <row r="118" spans="1:8" x14ac:dyDescent="0.25">
      <c r="A118" s="8">
        <v>30800005</v>
      </c>
      <c r="B118" s="9" t="s">
        <v>115</v>
      </c>
      <c r="C118" s="10">
        <v>2</v>
      </c>
      <c r="D118" s="10" t="str">
        <f>VLOOKUP(A118,[1]!all_sections_11_21_v2[#Data],13,FALSE)</f>
        <v>03. ВАРНА</v>
      </c>
      <c r="E118" s="10">
        <f>VLOOKUP(A118,[1]!all_sections_11_21_v2[#Data],14,FALSE)</f>
        <v>3602</v>
      </c>
      <c r="F118" s="10" t="str">
        <f>VLOOKUP(A118,[1]!all_sections_11_21_v2[#Data],15,FALSE)</f>
        <v>с.Белоградец</v>
      </c>
      <c r="G118" s="10" t="str">
        <f>VLOOKUP(A118,[1]!all_sections_11_21_v2[#Data],16,FALSE)</f>
        <v>ВЕТРИНО</v>
      </c>
      <c r="H118" s="11" t="str">
        <f>VLOOKUP(A118,[1]!all_sections_11_21_v2[#Data],17,FALSE)</f>
        <v>Училище ул."Кирил и Методий"2</v>
      </c>
    </row>
    <row r="119" spans="1:8" x14ac:dyDescent="0.25">
      <c r="A119" s="12">
        <v>30800006</v>
      </c>
      <c r="B119" s="13" t="s">
        <v>116</v>
      </c>
      <c r="C119" s="10">
        <v>1</v>
      </c>
      <c r="D119" s="10" t="str">
        <f>VLOOKUP(A119,[1]!all_sections_11_21_v2[#Data],13,FALSE)</f>
        <v>03. ВАРНА</v>
      </c>
      <c r="E119" s="10">
        <f>VLOOKUP(A119,[1]!all_sections_11_21_v2[#Data],14,FALSE)</f>
        <v>3602</v>
      </c>
      <c r="F119" s="10" t="str">
        <f>VLOOKUP(A119,[1]!all_sections_11_21_v2[#Data],15,FALSE)</f>
        <v>с.Белоградец</v>
      </c>
      <c r="G119" s="10" t="str">
        <f>VLOOKUP(A119,[1]!all_sections_11_21_v2[#Data],16,FALSE)</f>
        <v>ВЕТРИНО</v>
      </c>
      <c r="H119" s="11" t="str">
        <f>VLOOKUP(A119,[1]!all_sections_11_21_v2[#Data],17,FALSE)</f>
        <v>Училище ул."Кирил и Методий"2</v>
      </c>
    </row>
    <row r="120" spans="1:8" x14ac:dyDescent="0.25">
      <c r="A120" s="8">
        <v>30900011</v>
      </c>
      <c r="B120" s="9" t="s">
        <v>117</v>
      </c>
      <c r="C120" s="10">
        <v>4</v>
      </c>
      <c r="D120" s="10" t="str">
        <f>VLOOKUP(A120,[1]!all_sections_11_21_v2[#Data],13,FALSE)</f>
        <v>03. ВАРНА</v>
      </c>
      <c r="E120" s="10">
        <f>VLOOKUP(A120,[1]!all_sections_11_21_v2[#Data],14,FALSE)</f>
        <v>27629</v>
      </c>
      <c r="F120" s="10" t="str">
        <f>VLOOKUP(A120,[1]!all_sections_11_21_v2[#Data],15,FALSE)</f>
        <v>с.Есеница</v>
      </c>
      <c r="G120" s="10" t="str">
        <f>VLOOKUP(A120,[1]!all_sections_11_21_v2[#Data],16,FALSE)</f>
        <v>ВЪЛЧИ ДОЛ</v>
      </c>
      <c r="H120" s="11" t="str">
        <f>VLOOKUP(A120,[1]!all_sections_11_21_v2[#Data],17,FALSE)</f>
        <v>В клуб-Младежки дом</v>
      </c>
    </row>
    <row r="121" spans="1:8" x14ac:dyDescent="0.25">
      <c r="A121" s="12">
        <v>30900012</v>
      </c>
      <c r="B121" s="13" t="s">
        <v>118</v>
      </c>
      <c r="C121" s="10">
        <v>4</v>
      </c>
      <c r="D121" s="10" t="str">
        <f>VLOOKUP(A121,[1]!all_sections_11_21_v2[#Data],13,FALSE)</f>
        <v>03. ВАРНА</v>
      </c>
      <c r="E121" s="10">
        <f>VLOOKUP(A121,[1]!all_sections_11_21_v2[#Data],14,FALSE)</f>
        <v>48524</v>
      </c>
      <c r="F121" s="10" t="str">
        <f>VLOOKUP(A121,[1]!all_sections_11_21_v2[#Data],15,FALSE)</f>
        <v>с.Михалич</v>
      </c>
      <c r="G121" s="10" t="str">
        <f>VLOOKUP(A121,[1]!all_sections_11_21_v2[#Data],16,FALSE)</f>
        <v>ВЪЛЧИ ДОЛ</v>
      </c>
      <c r="H121" s="11" t="str">
        <f>VLOOKUP(A121,[1]!all_sections_11_21_v2[#Data],17,FALSE)</f>
        <v>ОУ "Васил Левски" (сграда на кооперация)</v>
      </c>
    </row>
    <row r="122" spans="1:8" x14ac:dyDescent="0.25">
      <c r="A122" s="8">
        <v>30900013</v>
      </c>
      <c r="B122" s="9" t="s">
        <v>119</v>
      </c>
      <c r="C122" s="10">
        <v>3</v>
      </c>
      <c r="D122" s="10" t="str">
        <f>VLOOKUP(A122,[1]!all_sections_11_21_v2[#Data],13,FALSE)</f>
        <v>03. ВАРНА</v>
      </c>
      <c r="E122" s="10">
        <f>VLOOKUP(A122,[1]!all_sections_11_21_v2[#Data],14,FALSE)</f>
        <v>21717</v>
      </c>
      <c r="F122" s="10" t="str">
        <f>VLOOKUP(A122,[1]!all_sections_11_21_v2[#Data],15,FALSE)</f>
        <v>с.Добротич</v>
      </c>
      <c r="G122" s="10" t="str">
        <f>VLOOKUP(A122,[1]!all_sections_11_21_v2[#Data],16,FALSE)</f>
        <v>ВЪЛЧИ ДОЛ</v>
      </c>
      <c r="H122" s="11" t="str">
        <f>VLOOKUP(A122,[1]!all_sections_11_21_v2[#Data],17,FALSE)</f>
        <v>В кметството</v>
      </c>
    </row>
    <row r="123" spans="1:8" x14ac:dyDescent="0.25">
      <c r="A123" s="12">
        <v>30900018</v>
      </c>
      <c r="B123" s="13" t="s">
        <v>120</v>
      </c>
      <c r="C123" s="10">
        <v>2</v>
      </c>
      <c r="D123" s="10" t="str">
        <f>VLOOKUP(A123,[1]!all_sections_11_21_v2[#Data],13,FALSE)</f>
        <v>03. ВАРНА</v>
      </c>
      <c r="E123" s="10">
        <f>VLOOKUP(A123,[1]!all_sections_11_21_v2[#Data],14,FALSE)</f>
        <v>30555</v>
      </c>
      <c r="F123" s="10" t="str">
        <f>VLOOKUP(A123,[1]!all_sections_11_21_v2[#Data],15,FALSE)</f>
        <v>с.Звънец</v>
      </c>
      <c r="G123" s="10" t="str">
        <f>VLOOKUP(A123,[1]!all_sections_11_21_v2[#Data],16,FALSE)</f>
        <v>ВЪЛЧИ ДОЛ</v>
      </c>
      <c r="H123" s="11" t="str">
        <f>VLOOKUP(A123,[1]!all_sections_11_21_v2[#Data],17,FALSE)</f>
        <v>В кметството</v>
      </c>
    </row>
    <row r="124" spans="1:8" x14ac:dyDescent="0.25">
      <c r="A124" s="8">
        <v>30900020</v>
      </c>
      <c r="B124" s="9" t="s">
        <v>121</v>
      </c>
      <c r="C124" s="10">
        <v>3</v>
      </c>
      <c r="D124" s="10" t="str">
        <f>VLOOKUP(A124,[1]!all_sections_11_21_v2[#Data],13,FALSE)</f>
        <v>03. ВАРНА</v>
      </c>
      <c r="E124" s="10">
        <f>VLOOKUP(A124,[1]!all_sections_11_21_v2[#Data],14,FALSE)</f>
        <v>69170</v>
      </c>
      <c r="F124" s="10" t="str">
        <f>VLOOKUP(A124,[1]!all_sections_11_21_v2[#Data],15,FALSE)</f>
        <v>с.Стефан Караджа</v>
      </c>
      <c r="G124" s="10" t="str">
        <f>VLOOKUP(A124,[1]!all_sections_11_21_v2[#Data],16,FALSE)</f>
        <v>ВЪЛЧИ ДОЛ</v>
      </c>
      <c r="H124" s="11" t="str">
        <f>VLOOKUP(A124,[1]!all_sections_11_21_v2[#Data],17,FALSE)</f>
        <v>В читалището</v>
      </c>
    </row>
    <row r="125" spans="1:8" x14ac:dyDescent="0.25">
      <c r="A125" s="12">
        <v>31300005</v>
      </c>
      <c r="B125" s="13" t="s">
        <v>122</v>
      </c>
      <c r="C125" s="10">
        <v>5</v>
      </c>
      <c r="D125" s="10" t="str">
        <f>VLOOKUP(A125,[1]!all_sections_11_21_v2[#Data],13,FALSE)</f>
        <v>03. ВАРНА</v>
      </c>
      <c r="E125" s="10">
        <f>VLOOKUP(A125,[1]!all_sections_11_21_v2[#Data],14,FALSE)</f>
        <v>21912</v>
      </c>
      <c r="F125" s="10" t="str">
        <f>VLOOKUP(A125,[1]!all_sections_11_21_v2[#Data],15,FALSE)</f>
        <v>гр.Долни чифлик</v>
      </c>
      <c r="G125" s="10" t="str">
        <f>VLOOKUP(A125,[1]!all_sections_11_21_v2[#Data],16,FALSE)</f>
        <v>ДОЛНИ ЧИФЛИК</v>
      </c>
      <c r="H125" s="11" t="str">
        <f>VLOOKUP(A125,[1]!all_sections_11_21_v2[#Data],17,FALSE)</f>
        <v>НЧ"Баръш-2004", ул."23-ти септември" №1</v>
      </c>
    </row>
    <row r="126" spans="1:8" x14ac:dyDescent="0.25">
      <c r="A126" s="8">
        <v>31300006</v>
      </c>
      <c r="B126" s="9" t="s">
        <v>123</v>
      </c>
      <c r="C126" s="10">
        <v>4</v>
      </c>
      <c r="D126" s="10" t="str">
        <f>VLOOKUP(A126,[1]!all_sections_11_21_v2[#Data],13,FALSE)</f>
        <v>03. ВАРНА</v>
      </c>
      <c r="E126" s="10">
        <f>VLOOKUP(A126,[1]!all_sections_11_21_v2[#Data],14,FALSE)</f>
        <v>21912</v>
      </c>
      <c r="F126" s="10" t="str">
        <f>VLOOKUP(A126,[1]!all_sections_11_21_v2[#Data],15,FALSE)</f>
        <v>гр.Долни чифлик</v>
      </c>
      <c r="G126" s="10" t="str">
        <f>VLOOKUP(A126,[1]!all_sections_11_21_v2[#Data],16,FALSE)</f>
        <v>ДОЛНИ ЧИФЛИК</v>
      </c>
      <c r="H126" s="11" t="str">
        <f>VLOOKUP(A126,[1]!all_sections_11_21_v2[#Data],17,FALSE)</f>
        <v>СУ "Васил Левски", ул."3-ти март" №15</v>
      </c>
    </row>
    <row r="127" spans="1:8" x14ac:dyDescent="0.25">
      <c r="A127" s="12">
        <v>31300007</v>
      </c>
      <c r="B127" s="13" t="s">
        <v>124</v>
      </c>
      <c r="C127" s="10">
        <v>2</v>
      </c>
      <c r="D127" s="10" t="str">
        <f>VLOOKUP(A127,[1]!all_sections_11_21_v2[#Data],13,FALSE)</f>
        <v>03. ВАРНА</v>
      </c>
      <c r="E127" s="10">
        <f>VLOOKUP(A127,[1]!all_sections_11_21_v2[#Data],14,FALSE)</f>
        <v>21912</v>
      </c>
      <c r="F127" s="10" t="str">
        <f>VLOOKUP(A127,[1]!all_sections_11_21_v2[#Data],15,FALSE)</f>
        <v>гр.Долни чифлик</v>
      </c>
      <c r="G127" s="10" t="str">
        <f>VLOOKUP(A127,[1]!all_sections_11_21_v2[#Data],16,FALSE)</f>
        <v>ДОЛНИ ЧИФЛИК</v>
      </c>
      <c r="H127" s="11" t="str">
        <f>VLOOKUP(A127,[1]!all_sections_11_21_v2[#Data],17,FALSE)</f>
        <v>СУ "Васил Левски", ул."3-ти март" №15</v>
      </c>
    </row>
    <row r="128" spans="1:8" x14ac:dyDescent="0.25">
      <c r="A128" s="8">
        <v>31300009</v>
      </c>
      <c r="B128" s="9" t="s">
        <v>125</v>
      </c>
      <c r="C128" s="10">
        <v>2</v>
      </c>
      <c r="D128" s="10" t="str">
        <f>VLOOKUP(A128,[1]!all_sections_11_21_v2[#Data],13,FALSE)</f>
        <v>03. ВАРНА</v>
      </c>
      <c r="E128" s="10">
        <f>VLOOKUP(A128,[1]!all_sections_11_21_v2[#Data],14,FALSE)</f>
        <v>58921</v>
      </c>
      <c r="F128" s="10" t="str">
        <f>VLOOKUP(A128,[1]!all_sections_11_21_v2[#Data],15,FALSE)</f>
        <v>с.Пчелник</v>
      </c>
      <c r="G128" s="10" t="str">
        <f>VLOOKUP(A128,[1]!all_sections_11_21_v2[#Data],16,FALSE)</f>
        <v>ДОЛНИ ЧИФЛИК</v>
      </c>
      <c r="H128" s="11" t="str">
        <f>VLOOKUP(A128,[1]!all_sections_11_21_v2[#Data],17,FALSE)</f>
        <v>ОУ "Христо Ботев", ул."П.Хилендарски" №19</v>
      </c>
    </row>
    <row r="129" spans="1:8" x14ac:dyDescent="0.25">
      <c r="A129" s="12">
        <v>31300011</v>
      </c>
      <c r="B129" s="13" t="s">
        <v>126</v>
      </c>
      <c r="C129" s="10">
        <v>2</v>
      </c>
      <c r="D129" s="10" t="str">
        <f>VLOOKUP(A129,[1]!all_sections_11_21_v2[#Data],13,FALSE)</f>
        <v>03. ВАРНА</v>
      </c>
      <c r="E129" s="10">
        <f>VLOOKUP(A129,[1]!all_sections_11_21_v2[#Data],14,FALSE)</f>
        <v>16050</v>
      </c>
      <c r="F129" s="10" t="str">
        <f>VLOOKUP(A129,[1]!all_sections_11_21_v2[#Data],15,FALSE)</f>
        <v>с.Горен чифлик</v>
      </c>
      <c r="G129" s="10" t="str">
        <f>VLOOKUP(A129,[1]!all_sections_11_21_v2[#Data],16,FALSE)</f>
        <v>ДОЛНИ ЧИФЛИК</v>
      </c>
      <c r="H129" s="11" t="str">
        <f>VLOOKUP(A129,[1]!all_sections_11_21_v2[#Data],17,FALSE)</f>
        <v>ОУ "Паисий Хилендарски", ул."Орловец" №2</v>
      </c>
    </row>
    <row r="130" spans="1:8" x14ac:dyDescent="0.25">
      <c r="A130" s="8">
        <v>31300017</v>
      </c>
      <c r="B130" s="9" t="s">
        <v>127</v>
      </c>
      <c r="C130" s="10">
        <v>4</v>
      </c>
      <c r="D130" s="10" t="str">
        <f>VLOOKUP(A130,[1]!all_sections_11_21_v2[#Data],13,FALSE)</f>
        <v>03. ВАРНА</v>
      </c>
      <c r="E130" s="10">
        <f>VLOOKUP(A130,[1]!all_sections_11_21_v2[#Data],14,FALSE)</f>
        <v>39801</v>
      </c>
      <c r="F130" s="10" t="str">
        <f>VLOOKUP(A130,[1]!all_sections_11_21_v2[#Data],15,FALSE)</f>
        <v>с.Кривини</v>
      </c>
      <c r="G130" s="10" t="str">
        <f>VLOOKUP(A130,[1]!all_sections_11_21_v2[#Data],16,FALSE)</f>
        <v>ДОЛНИ ЧИФЛИК</v>
      </c>
      <c r="H130" s="11" t="str">
        <f>VLOOKUP(A130,[1]!all_sections_11_21_v2[#Data],17,FALSE)</f>
        <v>НЧ "Светлина"</v>
      </c>
    </row>
    <row r="131" spans="1:8" x14ac:dyDescent="0.25">
      <c r="A131" s="12">
        <v>31300021</v>
      </c>
      <c r="B131" s="13" t="s">
        <v>128</v>
      </c>
      <c r="C131" s="10">
        <v>6</v>
      </c>
      <c r="D131" s="10" t="str">
        <f>VLOOKUP(A131,[1]!all_sections_11_21_v2[#Data],13,FALSE)</f>
        <v>03. ВАРНА</v>
      </c>
      <c r="E131" s="10">
        <f>VLOOKUP(A131,[1]!all_sections_11_21_v2[#Data],14,FALSE)</f>
        <v>7034</v>
      </c>
      <c r="F131" s="10" t="str">
        <f>VLOOKUP(A131,[1]!all_sections_11_21_v2[#Data],15,FALSE)</f>
        <v>с.Булаир</v>
      </c>
      <c r="G131" s="10" t="str">
        <f>VLOOKUP(A131,[1]!all_sections_11_21_v2[#Data],16,FALSE)</f>
        <v>ДОЛНИ ЧИФЛИК</v>
      </c>
      <c r="H131" s="11" t="str">
        <f>VLOOKUP(A131,[1]!all_sections_11_21_v2[#Data],17,FALSE)</f>
        <v>Сграда на бивше кметство</v>
      </c>
    </row>
    <row r="132" spans="1:8" x14ac:dyDescent="0.25">
      <c r="A132" s="8">
        <v>31300027</v>
      </c>
      <c r="B132" s="9" t="s">
        <v>129</v>
      </c>
      <c r="C132" s="10">
        <v>3</v>
      </c>
      <c r="D132" s="10" t="str">
        <f>VLOOKUP(A132,[1]!all_sections_11_21_v2[#Data],13,FALSE)</f>
        <v>03. ВАРНА</v>
      </c>
      <c r="E132" s="10">
        <f>VLOOKUP(A132,[1]!all_sections_11_21_v2[#Data],14,FALSE)</f>
        <v>83404</v>
      </c>
      <c r="F132" s="10" t="str">
        <f>VLOOKUP(A132,[1]!all_sections_11_21_v2[#Data],15,FALSE)</f>
        <v>с.Шкорпиловци</v>
      </c>
      <c r="G132" s="10" t="str">
        <f>VLOOKUP(A132,[1]!all_sections_11_21_v2[#Data],16,FALSE)</f>
        <v>ДОЛНИ ЧИФЛИК</v>
      </c>
      <c r="H132" s="11" t="str">
        <f>VLOOKUP(A132,[1]!all_sections_11_21_v2[#Data],17,FALSE)</f>
        <v>НЧ "Пробуда"</v>
      </c>
    </row>
    <row r="133" spans="1:8" x14ac:dyDescent="0.25">
      <c r="A133" s="12">
        <v>31300028</v>
      </c>
      <c r="B133" s="13" t="s">
        <v>130</v>
      </c>
      <c r="C133" s="10">
        <v>2</v>
      </c>
      <c r="D133" s="10" t="str">
        <f>VLOOKUP(A133,[1]!all_sections_11_21_v2[#Data],13,FALSE)</f>
        <v>03. ВАРНА</v>
      </c>
      <c r="E133" s="10">
        <f>VLOOKUP(A133,[1]!all_sections_11_21_v2[#Data],14,FALSE)</f>
        <v>63197</v>
      </c>
      <c r="F133" s="10" t="str">
        <f>VLOOKUP(A133,[1]!all_sections_11_21_v2[#Data],15,FALSE)</f>
        <v>с.Рудник</v>
      </c>
      <c r="G133" s="10" t="str">
        <f>VLOOKUP(A133,[1]!all_sections_11_21_v2[#Data],16,FALSE)</f>
        <v>ДОЛНИ ЧИФЛИК</v>
      </c>
      <c r="H133" s="11" t="str">
        <f>VLOOKUP(A133,[1]!all_sections_11_21_v2[#Data],17,FALSE)</f>
        <v>НЧ "Хаджи Димитър"</v>
      </c>
    </row>
    <row r="134" spans="1:8" ht="30" x14ac:dyDescent="0.25">
      <c r="A134" s="8">
        <v>31400001</v>
      </c>
      <c r="B134" s="9" t="s">
        <v>131</v>
      </c>
      <c r="C134" s="10">
        <v>4</v>
      </c>
      <c r="D134" s="10" t="str">
        <f>VLOOKUP(A134,[1]!all_sections_11_21_v2[#Data],13,FALSE)</f>
        <v>03. ВАРНА</v>
      </c>
      <c r="E134" s="10">
        <f>VLOOKUP(A134,[1]!all_sections_11_21_v2[#Data],14,FALSE)</f>
        <v>20482</v>
      </c>
      <c r="F134" s="10" t="str">
        <f>VLOOKUP(A134,[1]!all_sections_11_21_v2[#Data],15,FALSE)</f>
        <v>гр.Девня</v>
      </c>
      <c r="G134" s="10" t="str">
        <f>VLOOKUP(A134,[1]!all_sections_11_21_v2[#Data],16,FALSE)</f>
        <v>ДЕВНЯ</v>
      </c>
      <c r="H134" s="11" t="str">
        <f>VLOOKUP(A134,[1]!all_sections_11_21_v2[#Data],17,FALSE)</f>
        <v>Кв."Река Девня", ул."В.Могиларов"№1(Народно читалище "Отец Паисий")</v>
      </c>
    </row>
    <row r="135" spans="1:8" x14ac:dyDescent="0.25">
      <c r="A135" s="12">
        <v>31400011</v>
      </c>
      <c r="B135" s="13" t="s">
        <v>132</v>
      </c>
      <c r="C135" s="10">
        <v>4</v>
      </c>
      <c r="D135" s="10" t="str">
        <f>VLOOKUP(A135,[1]!all_sections_11_21_v2[#Data],13,FALSE)</f>
        <v>03. ВАРНА</v>
      </c>
      <c r="E135" s="10">
        <f>VLOOKUP(A135,[1]!all_sections_11_21_v2[#Data],14,FALSE)</f>
        <v>55110</v>
      </c>
      <c r="F135" s="10" t="str">
        <f>VLOOKUP(A135,[1]!all_sections_11_21_v2[#Data],15,FALSE)</f>
        <v>с.Падина</v>
      </c>
      <c r="G135" s="10" t="str">
        <f>VLOOKUP(A135,[1]!all_sections_11_21_v2[#Data],16,FALSE)</f>
        <v>ДЕВНЯ</v>
      </c>
      <c r="H135" s="11" t="str">
        <f>VLOOKUP(A135,[1]!all_sections_11_21_v2[#Data],17,FALSE)</f>
        <v>Сградата на Младежкия клуб</v>
      </c>
    </row>
    <row r="136" spans="1:8" x14ac:dyDescent="0.25">
      <c r="A136" s="8">
        <v>31600007</v>
      </c>
      <c r="B136" s="9" t="s">
        <v>133</v>
      </c>
      <c r="C136" s="10">
        <v>1</v>
      </c>
      <c r="D136" s="10" t="str">
        <f>VLOOKUP(A136,[1]!all_sections_11_21_v2[#Data],13,FALSE)</f>
        <v>03. ВАРНА</v>
      </c>
      <c r="E136" s="10">
        <f>VLOOKUP(A136,[1]!all_sections_11_21_v2[#Data],14,FALSE)</f>
        <v>24565</v>
      </c>
      <c r="F136" s="10" t="str">
        <f>VLOOKUP(A136,[1]!all_sections_11_21_v2[#Data],15,FALSE)</f>
        <v>гр.Дългопол</v>
      </c>
      <c r="G136" s="10" t="str">
        <f>VLOOKUP(A136,[1]!all_sections_11_21_v2[#Data],16,FALSE)</f>
        <v>ДЪЛГОПОЛ</v>
      </c>
      <c r="H136" s="11" t="str">
        <f>VLOOKUP(A136,[1]!all_sections_11_21_v2[#Data],17,FALSE)</f>
        <v>Ритуална зала "Младост" ул. "Тодор Илиев"№1</v>
      </c>
    </row>
    <row r="137" spans="1:8" x14ac:dyDescent="0.25">
      <c r="A137" s="12">
        <v>31600010</v>
      </c>
      <c r="B137" s="13" t="s">
        <v>134</v>
      </c>
      <c r="C137" s="10">
        <v>3</v>
      </c>
      <c r="D137" s="10" t="str">
        <f>VLOOKUP(A137,[1]!all_sections_11_21_v2[#Data],13,FALSE)</f>
        <v>03. ВАРНА</v>
      </c>
      <c r="E137" s="10">
        <f>VLOOKUP(A137,[1]!all_sections_11_21_v2[#Data],14,FALSE)</f>
        <v>65019</v>
      </c>
      <c r="F137" s="10" t="str">
        <f>VLOOKUP(A137,[1]!all_sections_11_21_v2[#Data],15,FALSE)</f>
        <v>с.Сава</v>
      </c>
      <c r="G137" s="10" t="str">
        <f>VLOOKUP(A137,[1]!all_sections_11_21_v2[#Data],16,FALSE)</f>
        <v>ДЪЛГОПОЛ</v>
      </c>
      <c r="H137" s="11" t="str">
        <f>VLOOKUP(A137,[1]!all_sections_11_21_v2[#Data],17,FALSE)</f>
        <v>Читалище"Светлина-1928"/зала/</v>
      </c>
    </row>
    <row r="138" spans="1:8" x14ac:dyDescent="0.25">
      <c r="A138" s="8">
        <v>31600019</v>
      </c>
      <c r="B138" s="9" t="s">
        <v>135</v>
      </c>
      <c r="C138" s="10">
        <v>4</v>
      </c>
      <c r="D138" s="10" t="str">
        <f>VLOOKUP(A138,[1]!all_sections_11_21_v2[#Data],13,FALSE)</f>
        <v>03. ВАРНА</v>
      </c>
      <c r="E138" s="10">
        <f>VLOOKUP(A138,[1]!all_sections_11_21_v2[#Data],14,FALSE)</f>
        <v>44294</v>
      </c>
      <c r="F138" s="10" t="str">
        <f>VLOOKUP(A138,[1]!all_sections_11_21_v2[#Data],15,FALSE)</f>
        <v>с.Лопушна</v>
      </c>
      <c r="G138" s="10" t="str">
        <f>VLOOKUP(A138,[1]!all_sections_11_21_v2[#Data],16,FALSE)</f>
        <v>ДЪЛГОПОЛ</v>
      </c>
      <c r="H138" s="11" t="str">
        <f>VLOOKUP(A138,[1]!all_sections_11_21_v2[#Data],17,FALSE)</f>
        <v>ОУ "Митко Палаузов", ул."Първа"№32</v>
      </c>
    </row>
    <row r="139" spans="1:8" ht="30" x14ac:dyDescent="0.25">
      <c r="A139" s="12">
        <v>31600023</v>
      </c>
      <c r="B139" s="13" t="s">
        <v>136</v>
      </c>
      <c r="C139" s="10">
        <v>4</v>
      </c>
      <c r="D139" s="10" t="str">
        <f>VLOOKUP(A139,[1]!all_sections_11_21_v2[#Data],13,FALSE)</f>
        <v>03. ВАРНА</v>
      </c>
      <c r="E139" s="10">
        <f>VLOOKUP(A139,[1]!all_sections_11_21_v2[#Data],14,FALSE)</f>
        <v>78519</v>
      </c>
      <c r="F139" s="10" t="str">
        <f>VLOOKUP(A139,[1]!all_sections_11_21_v2[#Data],15,FALSE)</f>
        <v>с.Цонево</v>
      </c>
      <c r="G139" s="10" t="str">
        <f>VLOOKUP(A139,[1]!all_sections_11_21_v2[#Data],16,FALSE)</f>
        <v>ДЪЛГОПОЛ</v>
      </c>
      <c r="H139" s="11" t="str">
        <f>VLOOKUP(A139,[1]!all_sections_11_21_v2[#Data],17,FALSE)</f>
        <v>Пенсионерски клуб в Ритуална зала,ул."Тринадесета"№1</v>
      </c>
    </row>
    <row r="140" spans="1:8" ht="30" x14ac:dyDescent="0.25">
      <c r="A140" s="8">
        <v>31600025</v>
      </c>
      <c r="B140" s="9" t="s">
        <v>137</v>
      </c>
      <c r="C140" s="10">
        <v>1</v>
      </c>
      <c r="D140" s="10" t="str">
        <f>VLOOKUP(A140,[1]!all_sections_11_21_v2[#Data],13,FALSE)</f>
        <v>03. ВАРНА</v>
      </c>
      <c r="E140" s="10">
        <f>VLOOKUP(A140,[1]!all_sections_11_21_v2[#Data],14,FALSE)</f>
        <v>78519</v>
      </c>
      <c r="F140" s="10" t="str">
        <f>VLOOKUP(A140,[1]!all_sections_11_21_v2[#Data],15,FALSE)</f>
        <v>с.Цонево</v>
      </c>
      <c r="G140" s="10" t="str">
        <f>VLOOKUP(A140,[1]!all_sections_11_21_v2[#Data],16,FALSE)</f>
        <v>ДЪЛГОПОЛ</v>
      </c>
      <c r="H140" s="11" t="str">
        <f>VLOOKUP(A140,[1]!all_sections_11_21_v2[#Data],17,FALSE)</f>
        <v>ОУ "Христо Ботев", ул."Христо Трендафилов"№52</v>
      </c>
    </row>
    <row r="141" spans="1:8" ht="30" x14ac:dyDescent="0.25">
      <c r="A141" s="12">
        <v>31600026</v>
      </c>
      <c r="B141" s="13" t="s">
        <v>138</v>
      </c>
      <c r="C141" s="10">
        <v>2</v>
      </c>
      <c r="D141" s="10" t="str">
        <f>VLOOKUP(A141,[1]!all_sections_11_21_v2[#Data],13,FALSE)</f>
        <v>03. ВАРНА</v>
      </c>
      <c r="E141" s="10">
        <f>VLOOKUP(A141,[1]!all_sections_11_21_v2[#Data],14,FALSE)</f>
        <v>78519</v>
      </c>
      <c r="F141" s="10" t="str">
        <f>VLOOKUP(A141,[1]!all_sections_11_21_v2[#Data],15,FALSE)</f>
        <v>с.Цонево</v>
      </c>
      <c r="G141" s="10" t="str">
        <f>VLOOKUP(A141,[1]!all_sections_11_21_v2[#Data],16,FALSE)</f>
        <v>ДЪЛГОПОЛ</v>
      </c>
      <c r="H141" s="11" t="str">
        <f>VLOOKUP(A141,[1]!all_sections_11_21_v2[#Data],17,FALSE)</f>
        <v>Пенсионерски клуб в кв.Яворово, ул."Четиридесета"№1</v>
      </c>
    </row>
    <row r="142" spans="1:8" ht="30" x14ac:dyDescent="0.25">
      <c r="A142" s="8">
        <v>32400012</v>
      </c>
      <c r="B142" s="9" t="s">
        <v>139</v>
      </c>
      <c r="C142" s="10">
        <v>1</v>
      </c>
      <c r="D142" s="10" t="str">
        <f>VLOOKUP(A142,[1]!all_sections_11_21_v2[#Data],13,FALSE)</f>
        <v>03. ВАРНА</v>
      </c>
      <c r="E142" s="10">
        <f>VLOOKUP(A142,[1]!all_sections_11_21_v2[#Data],14,FALSE)</f>
        <v>58503</v>
      </c>
      <c r="F142" s="10" t="str">
        <f>VLOOKUP(A142,[1]!all_sections_11_21_v2[#Data],15,FALSE)</f>
        <v>гр.Провадия</v>
      </c>
      <c r="G142" s="10" t="str">
        <f>VLOOKUP(A142,[1]!all_sections_11_21_v2[#Data],16,FALSE)</f>
        <v>ПРОВАДИЯ</v>
      </c>
      <c r="H142" s="11" t="str">
        <f>VLOOKUP(A142,[1]!all_sections_11_21_v2[#Data],17,FALSE)</f>
        <v>ул.Желез Йорданов"№1,адм.сграда на МБАЛ"Царица Йоанна-" Поликлиника</v>
      </c>
    </row>
    <row r="143" spans="1:8" x14ac:dyDescent="0.25">
      <c r="A143" s="12">
        <v>32400029</v>
      </c>
      <c r="B143" s="13" t="s">
        <v>140</v>
      </c>
      <c r="C143" s="10">
        <v>4</v>
      </c>
      <c r="D143" s="10" t="str">
        <f>VLOOKUP(A143,[1]!all_sections_11_21_v2[#Data],13,FALSE)</f>
        <v>03. ВАРНА</v>
      </c>
      <c r="E143" s="10">
        <f>VLOOKUP(A143,[1]!all_sections_11_21_v2[#Data],14,FALSE)</f>
        <v>66963</v>
      </c>
      <c r="F143" s="10" t="str">
        <f>VLOOKUP(A143,[1]!all_sections_11_21_v2[#Data],15,FALSE)</f>
        <v>с.Славейково</v>
      </c>
      <c r="G143" s="10" t="str">
        <f>VLOOKUP(A143,[1]!all_sections_11_21_v2[#Data],16,FALSE)</f>
        <v>ПРОВАДИЯ</v>
      </c>
      <c r="H143" s="11" t="str">
        <f>VLOOKUP(A143,[1]!all_sections_11_21_v2[#Data],17,FALSE)</f>
        <v>Сграда на кметството</v>
      </c>
    </row>
    <row r="144" spans="1:8" x14ac:dyDescent="0.25">
      <c r="A144" s="8">
        <v>32400030</v>
      </c>
      <c r="B144" s="9" t="s">
        <v>141</v>
      </c>
      <c r="C144" s="10">
        <v>5</v>
      </c>
      <c r="D144" s="10" t="str">
        <f>VLOOKUP(A144,[1]!all_sections_11_21_v2[#Data],13,FALSE)</f>
        <v>03. ВАРНА</v>
      </c>
      <c r="E144" s="10">
        <f>VLOOKUP(A144,[1]!all_sections_11_21_v2[#Data],14,FALSE)</f>
        <v>67739</v>
      </c>
      <c r="F144" s="10" t="str">
        <f>VLOOKUP(A144,[1]!all_sections_11_21_v2[#Data],15,FALSE)</f>
        <v>с.Снежина</v>
      </c>
      <c r="G144" s="10" t="str">
        <f>VLOOKUP(A144,[1]!all_sections_11_21_v2[#Data],16,FALSE)</f>
        <v>ПРОВАДИЯ</v>
      </c>
      <c r="H144" s="11" t="str">
        <f>VLOOKUP(A144,[1]!all_sections_11_21_v2[#Data],17,FALSE)</f>
        <v>Сграда на НУ"Христо Ботев"</v>
      </c>
    </row>
    <row r="145" spans="1:8" x14ac:dyDescent="0.25">
      <c r="A145" s="12">
        <v>32400031</v>
      </c>
      <c r="B145" s="13" t="s">
        <v>142</v>
      </c>
      <c r="C145" s="10">
        <v>4</v>
      </c>
      <c r="D145" s="10" t="str">
        <f>VLOOKUP(A145,[1]!all_sections_11_21_v2[#Data],13,FALSE)</f>
        <v>03. ВАРНА</v>
      </c>
      <c r="E145" s="10">
        <f>VLOOKUP(A145,[1]!all_sections_11_21_v2[#Data],14,FALSE)</f>
        <v>81195</v>
      </c>
      <c r="F145" s="10" t="str">
        <f>VLOOKUP(A145,[1]!all_sections_11_21_v2[#Data],15,FALSE)</f>
        <v>с.Черноок</v>
      </c>
      <c r="G145" s="10" t="str">
        <f>VLOOKUP(A145,[1]!all_sections_11_21_v2[#Data],16,FALSE)</f>
        <v>ПРОВАДИЯ</v>
      </c>
      <c r="H145" s="11" t="str">
        <f>VLOOKUP(A145,[1]!all_sections_11_21_v2[#Data],17,FALSE)</f>
        <v>Сграда на НЧ"Васил Левски-1927"</v>
      </c>
    </row>
    <row r="146" spans="1:8" x14ac:dyDescent="0.25">
      <c r="A146" s="8">
        <v>32400037</v>
      </c>
      <c r="B146" s="9" t="s">
        <v>143</v>
      </c>
      <c r="C146" s="10">
        <v>3</v>
      </c>
      <c r="D146" s="10" t="str">
        <f>VLOOKUP(A146,[1]!all_sections_11_21_v2[#Data],13,FALSE)</f>
        <v>03. ВАРНА</v>
      </c>
      <c r="E146" s="10">
        <f>VLOOKUP(A146,[1]!all_sections_11_21_v2[#Data],14,FALSE)</f>
        <v>29458</v>
      </c>
      <c r="F146" s="10" t="str">
        <f>VLOOKUP(A146,[1]!all_sections_11_21_v2[#Data],15,FALSE)</f>
        <v>с.Житница</v>
      </c>
      <c r="G146" s="10" t="str">
        <f>VLOOKUP(A146,[1]!all_sections_11_21_v2[#Data],16,FALSE)</f>
        <v>ПРОВАДИЯ</v>
      </c>
      <c r="H146" s="11" t="str">
        <f>VLOOKUP(A146,[1]!all_sections_11_21_v2[#Data],17,FALSE)</f>
        <v>Сграда на ОУ"Христо Ботев"</v>
      </c>
    </row>
    <row r="147" spans="1:8" x14ac:dyDescent="0.25">
      <c r="A147" s="12">
        <v>32400038</v>
      </c>
      <c r="B147" s="13" t="s">
        <v>144</v>
      </c>
      <c r="C147" s="10">
        <v>2</v>
      </c>
      <c r="D147" s="10" t="str">
        <f>VLOOKUP(A147,[1]!all_sections_11_21_v2[#Data],13,FALSE)</f>
        <v>03. ВАРНА</v>
      </c>
      <c r="E147" s="10">
        <f>VLOOKUP(A147,[1]!all_sections_11_21_v2[#Data],14,FALSE)</f>
        <v>46975</v>
      </c>
      <c r="F147" s="10" t="str">
        <f>VLOOKUP(A147,[1]!all_sections_11_21_v2[#Data],15,FALSE)</f>
        <v>с.Манастир</v>
      </c>
      <c r="G147" s="10" t="str">
        <f>VLOOKUP(A147,[1]!all_sections_11_21_v2[#Data],16,FALSE)</f>
        <v>ПРОВАДИЯ</v>
      </c>
      <c r="H147" s="11" t="str">
        <f>VLOOKUP(A147,[1]!all_sections_11_21_v2[#Data],17,FALSE)</f>
        <v>Сграда на НЧ"Илия Добрев-1899"</v>
      </c>
    </row>
    <row r="148" spans="1:8" x14ac:dyDescent="0.25">
      <c r="A148" s="8">
        <v>32400040</v>
      </c>
      <c r="B148" s="9" t="s">
        <v>145</v>
      </c>
      <c r="C148" s="10">
        <v>3</v>
      </c>
      <c r="D148" s="10" t="str">
        <f>VLOOKUP(A148,[1]!all_sections_11_21_v2[#Data],13,FALSE)</f>
        <v>03. ВАРНА</v>
      </c>
      <c r="E148" s="10">
        <f>VLOOKUP(A148,[1]!all_sections_11_21_v2[#Data],14,FALSE)</f>
        <v>31005</v>
      </c>
      <c r="F148" s="10" t="str">
        <f>VLOOKUP(A148,[1]!all_sections_11_21_v2[#Data],15,FALSE)</f>
        <v>с.Златина</v>
      </c>
      <c r="G148" s="10" t="str">
        <f>VLOOKUP(A148,[1]!all_sections_11_21_v2[#Data],16,FALSE)</f>
        <v>ПРОВАДИЯ</v>
      </c>
      <c r="H148" s="11" t="str">
        <f>VLOOKUP(A148,[1]!all_sections_11_21_v2[#Data],17,FALSE)</f>
        <v>Сграда на пенсионерски клуб</v>
      </c>
    </row>
    <row r="149" spans="1:8" x14ac:dyDescent="0.25">
      <c r="A149" s="12">
        <v>40400003</v>
      </c>
      <c r="B149" s="13" t="s">
        <v>146</v>
      </c>
      <c r="C149" s="10">
        <v>3</v>
      </c>
      <c r="D149" s="10" t="str">
        <f>VLOOKUP(A149,[1]!all_sections_11_21_v2[#Data],13,FALSE)</f>
        <v>04. ВЕЛИКО ТЪРНОВО</v>
      </c>
      <c r="E149" s="10">
        <f>VLOOKUP(A149,[1]!all_sections_11_21_v2[#Data],14,FALSE)</f>
        <v>10447</v>
      </c>
      <c r="F149" s="10" t="str">
        <f>VLOOKUP(A149,[1]!all_sections_11_21_v2[#Data],15,FALSE)</f>
        <v>гр.Велико Търново</v>
      </c>
      <c r="G149" s="10" t="str">
        <f>VLOOKUP(A149,[1]!all_sections_11_21_v2[#Data],16,FALSE)</f>
        <v>ВЕЛИКО ТЪРНОВО</v>
      </c>
      <c r="H149" s="11" t="str">
        <f>VLOOKUP(A149,[1]!all_sections_11_21_v2[#Data],17,FALSE)</f>
        <v>Клуб на ул.Т.Търновски 27</v>
      </c>
    </row>
    <row r="150" spans="1:8" x14ac:dyDescent="0.25">
      <c r="A150" s="8">
        <v>40400081</v>
      </c>
      <c r="B150" s="9" t="s">
        <v>147</v>
      </c>
      <c r="C150" s="10">
        <v>1</v>
      </c>
      <c r="D150" s="10" t="str">
        <f>VLOOKUP(A150,[1]!all_sections_11_21_v2[#Data],13,FALSE)</f>
        <v>04. ВЕЛИКО ТЪРНОВО</v>
      </c>
      <c r="E150" s="10">
        <f>VLOOKUP(A150,[1]!all_sections_11_21_v2[#Data],14,FALSE)</f>
        <v>10447</v>
      </c>
      <c r="F150" s="10" t="str">
        <f>VLOOKUP(A150,[1]!all_sections_11_21_v2[#Data],15,FALSE)</f>
        <v>гр.Велико Търново</v>
      </c>
      <c r="G150" s="10" t="str">
        <f>VLOOKUP(A150,[1]!all_sections_11_21_v2[#Data],16,FALSE)</f>
        <v>ВЕЛИКО ТЪРНОВО</v>
      </c>
      <c r="H150" s="11" t="str">
        <f>VLOOKUP(A150,[1]!all_sections_11_21_v2[#Data],17,FALSE)</f>
        <v>СУ Вл.Комаров /кв. "Чолаковци"/</v>
      </c>
    </row>
    <row r="151" spans="1:8" x14ac:dyDescent="0.25">
      <c r="A151" s="12">
        <v>40400096</v>
      </c>
      <c r="B151" s="13" t="s">
        <v>148</v>
      </c>
      <c r="C151" s="10">
        <v>7</v>
      </c>
      <c r="D151" s="10" t="str">
        <f>VLOOKUP(A151,[1]!all_sections_11_21_v2[#Data],13,FALSE)</f>
        <v>04. ВЕЛИКО ТЪРНОВО</v>
      </c>
      <c r="E151" s="10">
        <f>VLOOKUP(A151,[1]!all_sections_11_21_v2[#Data],14,FALSE)</f>
        <v>11795</v>
      </c>
      <c r="F151" s="10" t="str">
        <f>VLOOKUP(A151,[1]!all_sections_11_21_v2[#Data],15,FALSE)</f>
        <v>с.Водолей</v>
      </c>
      <c r="G151" s="10" t="str">
        <f>VLOOKUP(A151,[1]!all_sections_11_21_v2[#Data],16,FALSE)</f>
        <v>ВЕЛИКО ТЪРНОВО</v>
      </c>
      <c r="H151" s="11" t="str">
        <f>VLOOKUP(A151,[1]!all_sections_11_21_v2[#Data],17,FALSE)</f>
        <v>ОУ "Христо Смирненски"</v>
      </c>
    </row>
    <row r="152" spans="1:8" x14ac:dyDescent="0.25">
      <c r="A152" s="8">
        <v>40400099</v>
      </c>
      <c r="B152" s="9" t="s">
        <v>149</v>
      </c>
      <c r="C152" s="10">
        <v>2</v>
      </c>
      <c r="D152" s="10" t="str">
        <f>VLOOKUP(A152,[1]!all_sections_11_21_v2[#Data],13,FALSE)</f>
        <v>04. ВЕЛИКО ТЪРНОВО</v>
      </c>
      <c r="E152" s="10">
        <f>VLOOKUP(A152,[1]!all_sections_11_21_v2[#Data],14,FALSE)</f>
        <v>46532</v>
      </c>
      <c r="F152" s="10" t="str">
        <f>VLOOKUP(A152,[1]!all_sections_11_21_v2[#Data],15,FALSE)</f>
        <v>с.Малки чифлик</v>
      </c>
      <c r="G152" s="10" t="str">
        <f>VLOOKUP(A152,[1]!all_sections_11_21_v2[#Data],16,FALSE)</f>
        <v>ВЕЛИКО ТЪРНОВО</v>
      </c>
      <c r="H152" s="11" t="str">
        <f>VLOOKUP(A152,[1]!all_sections_11_21_v2[#Data],17,FALSE)</f>
        <v>Клуб на кметството</v>
      </c>
    </row>
    <row r="153" spans="1:8" x14ac:dyDescent="0.25">
      <c r="A153" s="12">
        <v>40400101</v>
      </c>
      <c r="B153" s="13" t="s">
        <v>150</v>
      </c>
      <c r="C153" s="10">
        <v>1</v>
      </c>
      <c r="D153" s="10" t="str">
        <f>VLOOKUP(A153,[1]!all_sections_11_21_v2[#Data],13,FALSE)</f>
        <v>04. ВЕЛИКО ТЪРНОВО</v>
      </c>
      <c r="E153" s="10">
        <f>VLOOKUP(A153,[1]!all_sections_11_21_v2[#Data],14,FALSE)</f>
        <v>62517</v>
      </c>
      <c r="F153" s="10" t="str">
        <f>VLOOKUP(A153,[1]!all_sections_11_21_v2[#Data],15,FALSE)</f>
        <v>с.Ресен</v>
      </c>
      <c r="G153" s="10" t="str">
        <f>VLOOKUP(A153,[1]!all_sections_11_21_v2[#Data],16,FALSE)</f>
        <v>ВЕЛИКО ТЪРНОВО</v>
      </c>
      <c r="H153" s="11" t="str">
        <f>VLOOKUP(A153,[1]!all_sections_11_21_v2[#Data],17,FALSE)</f>
        <v xml:space="preserve">Народно читалище "Народна просвета - 1874" </v>
      </c>
    </row>
    <row r="154" spans="1:8" x14ac:dyDescent="0.25">
      <c r="A154" s="8">
        <v>40400104</v>
      </c>
      <c r="B154" s="9" t="s">
        <v>151</v>
      </c>
      <c r="C154" s="10">
        <v>1</v>
      </c>
      <c r="D154" s="10" t="str">
        <f>VLOOKUP(A154,[1]!all_sections_11_21_v2[#Data],13,FALSE)</f>
        <v>04. ВЕЛИКО ТЪРНОВО</v>
      </c>
      <c r="E154" s="10">
        <f>VLOOKUP(A154,[1]!all_sections_11_21_v2[#Data],14,FALSE)</f>
        <v>62517</v>
      </c>
      <c r="F154" s="10" t="str">
        <f>VLOOKUP(A154,[1]!all_sections_11_21_v2[#Data],15,FALSE)</f>
        <v>с.Ресен</v>
      </c>
      <c r="G154" s="10" t="str">
        <f>VLOOKUP(A154,[1]!all_sections_11_21_v2[#Data],16,FALSE)</f>
        <v>ВЕЛИКО ТЪРНОВО</v>
      </c>
      <c r="H154" s="11" t="str">
        <f>VLOOKUP(A154,[1]!all_sections_11_21_v2[#Data],17,FALSE)</f>
        <v>ОУ Хр.Ботев</v>
      </c>
    </row>
    <row r="155" spans="1:8" x14ac:dyDescent="0.25">
      <c r="A155" s="12">
        <v>40400111</v>
      </c>
      <c r="B155" s="13" t="s">
        <v>152</v>
      </c>
      <c r="C155" s="10">
        <v>3</v>
      </c>
      <c r="D155" s="10" t="str">
        <f>VLOOKUP(A155,[1]!all_sections_11_21_v2[#Data],13,FALSE)</f>
        <v>04. ВЕЛИКО ТЪРНОВО</v>
      </c>
      <c r="E155" s="10">
        <f>VLOOKUP(A155,[1]!all_sections_11_21_v2[#Data],14,FALSE)</f>
        <v>43253</v>
      </c>
      <c r="F155" s="10" t="str">
        <f>VLOOKUP(A155,[1]!all_sections_11_21_v2[#Data],15,FALSE)</f>
        <v>с.Леденик</v>
      </c>
      <c r="G155" s="10" t="str">
        <f>VLOOKUP(A155,[1]!all_sections_11_21_v2[#Data],16,FALSE)</f>
        <v>ВЕЛИКО ТЪРНОВО</v>
      </c>
      <c r="H155" s="11" t="str">
        <f>VLOOKUP(A155,[1]!all_sections_11_21_v2[#Data],17,FALSE)</f>
        <v>Народно читалище "Поука - 1920"</v>
      </c>
    </row>
    <row r="156" spans="1:8" ht="30" x14ac:dyDescent="0.25">
      <c r="A156" s="8">
        <v>40400117</v>
      </c>
      <c r="B156" s="9" t="s">
        <v>153</v>
      </c>
      <c r="C156" s="10">
        <v>2</v>
      </c>
      <c r="D156" s="10" t="str">
        <f>VLOOKUP(A156,[1]!all_sections_11_21_v2[#Data],13,FALSE)</f>
        <v>04. ВЕЛИКО ТЪРНОВО</v>
      </c>
      <c r="E156" s="10">
        <f>VLOOKUP(A156,[1]!all_sections_11_21_v2[#Data],14,FALSE)</f>
        <v>52177</v>
      </c>
      <c r="F156" s="10" t="str">
        <f>VLOOKUP(A156,[1]!all_sections_11_21_v2[#Data],15,FALSE)</f>
        <v>с.Ново село</v>
      </c>
      <c r="G156" s="10" t="str">
        <f>VLOOKUP(A156,[1]!all_sections_11_21_v2[#Data],16,FALSE)</f>
        <v>ВЕЛИКО ТЪРНОВО</v>
      </c>
      <c r="H156" s="11" t="str">
        <f>VLOOKUP(A156,[1]!all_sections_11_21_v2[#Data],17,FALSE)</f>
        <v>Многофункционална зала (бивша столова  на кметството)</v>
      </c>
    </row>
    <row r="157" spans="1:8" x14ac:dyDescent="0.25">
      <c r="A157" s="12">
        <v>40400130</v>
      </c>
      <c r="B157" s="13" t="s">
        <v>154</v>
      </c>
      <c r="C157" s="10">
        <v>1</v>
      </c>
      <c r="D157" s="10" t="str">
        <f>VLOOKUP(A157,[1]!all_sections_11_21_v2[#Data],13,FALSE)</f>
        <v>04. ВЕЛИКО ТЪРНОВО</v>
      </c>
      <c r="E157" s="10">
        <f>VLOOKUP(A157,[1]!all_sections_11_21_v2[#Data],14,FALSE)</f>
        <v>36837</v>
      </c>
      <c r="F157" s="10" t="str">
        <f>VLOOKUP(A157,[1]!all_sections_11_21_v2[#Data],15,FALSE)</f>
        <v>гр.Килифарево</v>
      </c>
      <c r="G157" s="10" t="str">
        <f>VLOOKUP(A157,[1]!all_sections_11_21_v2[#Data],16,FALSE)</f>
        <v>ВЕЛИКО ТЪРНОВО</v>
      </c>
      <c r="H157" s="11" t="str">
        <f>VLOOKUP(A157,[1]!all_sections_11_21_v2[#Data],17,FALSE)</f>
        <v>ОУ Неофит Рилски</v>
      </c>
    </row>
    <row r="158" spans="1:8" x14ac:dyDescent="0.25">
      <c r="A158" s="8">
        <v>40400131</v>
      </c>
      <c r="B158" s="9" t="s">
        <v>155</v>
      </c>
      <c r="C158" s="10">
        <v>1</v>
      </c>
      <c r="D158" s="10" t="str">
        <f>VLOOKUP(A158,[1]!all_sections_11_21_v2[#Data],13,FALSE)</f>
        <v>04. ВЕЛИКО ТЪРНОВО</v>
      </c>
      <c r="E158" s="10">
        <f>VLOOKUP(A158,[1]!all_sections_11_21_v2[#Data],14,FALSE)</f>
        <v>36837</v>
      </c>
      <c r="F158" s="10" t="str">
        <f>VLOOKUP(A158,[1]!all_sections_11_21_v2[#Data],15,FALSE)</f>
        <v>гр.Килифарево</v>
      </c>
      <c r="G158" s="10" t="str">
        <f>VLOOKUP(A158,[1]!all_sections_11_21_v2[#Data],16,FALSE)</f>
        <v>ВЕЛИКО ТЪРНОВО</v>
      </c>
      <c r="H158" s="11" t="str">
        <f>VLOOKUP(A158,[1]!all_sections_11_21_v2[#Data],17,FALSE)</f>
        <v>ОУ Неофит Рилски</v>
      </c>
    </row>
    <row r="159" spans="1:8" x14ac:dyDescent="0.25">
      <c r="A159" s="12">
        <v>40600015</v>
      </c>
      <c r="B159" s="13" t="s">
        <v>156</v>
      </c>
      <c r="C159" s="10">
        <v>2</v>
      </c>
      <c r="D159" s="10" t="str">
        <f>VLOOKUP(A159,[1]!all_sections_11_21_v2[#Data],13,FALSE)</f>
        <v>04. ВЕЛИКО ТЪРНОВО</v>
      </c>
      <c r="E159" s="10">
        <f>VLOOKUP(A159,[1]!all_sections_11_21_v2[#Data],14,FALSE)</f>
        <v>16359</v>
      </c>
      <c r="F159" s="10" t="str">
        <f>VLOOKUP(A159,[1]!all_sections_11_21_v2[#Data],15,FALSE)</f>
        <v>гр.Горна Оряховица</v>
      </c>
      <c r="G159" s="10" t="str">
        <f>VLOOKUP(A159,[1]!all_sections_11_21_v2[#Data],16,FALSE)</f>
        <v>ГОРНА ОРЯХОВИЦА</v>
      </c>
      <c r="H159" s="11" t="str">
        <f>VLOOKUP(A159,[1]!all_sections_11_21_v2[#Data],17,FALSE)</f>
        <v>Клуб на пенсионера, ул.П.Евтимий 5</v>
      </c>
    </row>
    <row r="160" spans="1:8" x14ac:dyDescent="0.25">
      <c r="A160" s="8">
        <v>40600071</v>
      </c>
      <c r="B160" s="9" t="s">
        <v>157</v>
      </c>
      <c r="C160" s="10">
        <v>4</v>
      </c>
      <c r="D160" s="10" t="str">
        <f>VLOOKUP(A160,[1]!all_sections_11_21_v2[#Data],13,FALSE)</f>
        <v>04. ВЕЛИКО ТЪРНОВО</v>
      </c>
      <c r="E160" s="10">
        <f>VLOOKUP(A160,[1]!all_sections_11_21_v2[#Data],14,FALSE)</f>
        <v>56472</v>
      </c>
      <c r="F160" s="10" t="str">
        <f>VLOOKUP(A160,[1]!all_sections_11_21_v2[#Data],15,FALSE)</f>
        <v>с.Писарево</v>
      </c>
      <c r="G160" s="10" t="str">
        <f>VLOOKUP(A160,[1]!all_sections_11_21_v2[#Data],16,FALSE)</f>
        <v>ГОРНА ОРЯХОВИЦА</v>
      </c>
      <c r="H160" s="11" t="str">
        <f>VLOOKUP(A160,[1]!all_sections_11_21_v2[#Data],17,FALSE)</f>
        <v>ОУ Отец Паисий,  ул.А.Стамболийски 4</v>
      </c>
    </row>
    <row r="161" spans="1:8" x14ac:dyDescent="0.25">
      <c r="A161" s="12">
        <v>40600072</v>
      </c>
      <c r="B161" s="13" t="s">
        <v>158</v>
      </c>
      <c r="C161" s="10">
        <v>2</v>
      </c>
      <c r="D161" s="10" t="str">
        <f>VLOOKUP(A161,[1]!all_sections_11_21_v2[#Data],13,FALSE)</f>
        <v>04. ВЕЛИКО ТЪРНОВО</v>
      </c>
      <c r="E161" s="10">
        <f>VLOOKUP(A161,[1]!all_sections_11_21_v2[#Data],14,FALSE)</f>
        <v>12735</v>
      </c>
      <c r="F161" s="10" t="str">
        <f>VLOOKUP(A161,[1]!all_sections_11_21_v2[#Data],15,FALSE)</f>
        <v>с.Върбица</v>
      </c>
      <c r="G161" s="10" t="str">
        <f>VLOOKUP(A161,[1]!all_sections_11_21_v2[#Data],16,FALSE)</f>
        <v>ГОРНА ОРЯХОВИЦА</v>
      </c>
      <c r="H161" s="11" t="str">
        <f>VLOOKUP(A161,[1]!all_sections_11_21_v2[#Data],17,FALSE)</f>
        <v>ОУ В.Левски, ул.Божур 7 източно крило</v>
      </c>
    </row>
    <row r="162" spans="1:8" x14ac:dyDescent="0.25">
      <c r="A162" s="8">
        <v>40600073</v>
      </c>
      <c r="B162" s="9" t="s">
        <v>159</v>
      </c>
      <c r="C162" s="10">
        <v>3</v>
      </c>
      <c r="D162" s="10" t="str">
        <f>VLOOKUP(A162,[1]!all_sections_11_21_v2[#Data],13,FALSE)</f>
        <v>04. ВЕЛИКО ТЪРНОВО</v>
      </c>
      <c r="E162" s="10">
        <f>VLOOKUP(A162,[1]!all_sections_11_21_v2[#Data],14,FALSE)</f>
        <v>12735</v>
      </c>
      <c r="F162" s="10" t="str">
        <f>VLOOKUP(A162,[1]!all_sections_11_21_v2[#Data],15,FALSE)</f>
        <v>с.Върбица</v>
      </c>
      <c r="G162" s="10" t="str">
        <f>VLOOKUP(A162,[1]!all_sections_11_21_v2[#Data],16,FALSE)</f>
        <v>ГОРНА ОРЯХОВИЦА</v>
      </c>
      <c r="H162" s="11" t="str">
        <f>VLOOKUP(A162,[1]!all_sections_11_21_v2[#Data],17,FALSE)</f>
        <v>ОУ В.Левски, ул.Божур 7 западно крило</v>
      </c>
    </row>
    <row r="163" spans="1:8" x14ac:dyDescent="0.25">
      <c r="A163" s="12">
        <v>40600077</v>
      </c>
      <c r="B163" s="13" t="s">
        <v>160</v>
      </c>
      <c r="C163" s="10">
        <v>2</v>
      </c>
      <c r="D163" s="10" t="str">
        <f>VLOOKUP(A163,[1]!all_sections_11_21_v2[#Data],13,FALSE)</f>
        <v>04. ВЕЛИКО ТЪРНОВО</v>
      </c>
      <c r="E163" s="10">
        <f>VLOOKUP(A163,[1]!all_sections_11_21_v2[#Data],14,FALSE)</f>
        <v>69780</v>
      </c>
      <c r="F163" s="10" t="str">
        <f>VLOOKUP(A163,[1]!all_sections_11_21_v2[#Data],15,FALSE)</f>
        <v>с.Стрелец</v>
      </c>
      <c r="G163" s="10" t="str">
        <f>VLOOKUP(A163,[1]!all_sections_11_21_v2[#Data],16,FALSE)</f>
        <v>ГОРНА ОРЯХОВИЦА</v>
      </c>
      <c r="H163" s="11" t="str">
        <f>VLOOKUP(A163,[1]!all_sections_11_21_v2[#Data],17,FALSE)</f>
        <v>Клуб на кметството ул. "Христо Ботев" № 1</v>
      </c>
    </row>
    <row r="164" spans="1:8" x14ac:dyDescent="0.25">
      <c r="A164" s="8">
        <v>40600078</v>
      </c>
      <c r="B164" s="9" t="s">
        <v>161</v>
      </c>
      <c r="C164" s="10">
        <v>3</v>
      </c>
      <c r="D164" s="10" t="str">
        <f>VLOOKUP(A164,[1]!all_sections_11_21_v2[#Data],13,FALSE)</f>
        <v>04. ВЕЛИКО ТЪРНОВО</v>
      </c>
      <c r="E164" s="10">
        <f>VLOOKUP(A164,[1]!all_sections_11_21_v2[#Data],14,FALSE)</f>
        <v>55196</v>
      </c>
      <c r="F164" s="10" t="str">
        <f>VLOOKUP(A164,[1]!all_sections_11_21_v2[#Data],15,FALSE)</f>
        <v>с.Паисий</v>
      </c>
      <c r="G164" s="10" t="str">
        <f>VLOOKUP(A164,[1]!all_sections_11_21_v2[#Data],16,FALSE)</f>
        <v>ГОРНА ОРЯХОВИЦА</v>
      </c>
      <c r="H164" s="11" t="str">
        <f>VLOOKUP(A164,[1]!all_sections_11_21_v2[#Data],17,FALSE)</f>
        <v>Клуб към кметство ул. "Втора" № 1</v>
      </c>
    </row>
    <row r="165" spans="1:8" ht="30" x14ac:dyDescent="0.25">
      <c r="A165" s="12">
        <v>40600082</v>
      </c>
      <c r="B165" s="13" t="s">
        <v>162</v>
      </c>
      <c r="C165" s="10">
        <v>3</v>
      </c>
      <c r="D165" s="10" t="str">
        <f>VLOOKUP(A165,[1]!all_sections_11_21_v2[#Data],13,FALSE)</f>
        <v>04. ВЕЛИКО ТЪРНОВО</v>
      </c>
      <c r="E165" s="10">
        <f>VLOOKUP(A165,[1]!all_sections_11_21_v2[#Data],14,FALSE)</f>
        <v>17124</v>
      </c>
      <c r="F165" s="10" t="str">
        <f>VLOOKUP(A165,[1]!all_sections_11_21_v2[#Data],15,FALSE)</f>
        <v>с.Горски долен Тръмбеш</v>
      </c>
      <c r="G165" s="10" t="str">
        <f>VLOOKUP(A165,[1]!all_sections_11_21_v2[#Data],16,FALSE)</f>
        <v>ГОРНА ОРЯХОВИЦА</v>
      </c>
      <c r="H165" s="11" t="str">
        <f>VLOOKUP(A165,[1]!all_sections_11_21_v2[#Data],17,FALSE)</f>
        <v>Клуб на пенсионера "Здравец" ул. Д.Тръмбешки № 31</v>
      </c>
    </row>
    <row r="166" spans="1:8" x14ac:dyDescent="0.25">
      <c r="A166" s="8">
        <v>41300006</v>
      </c>
      <c r="B166" s="9" t="s">
        <v>163</v>
      </c>
      <c r="C166" s="10">
        <v>2</v>
      </c>
      <c r="D166" s="10" t="str">
        <f>VLOOKUP(A166,[1]!all_sections_11_21_v2[#Data],13,FALSE)</f>
        <v>04. ВЕЛИКО ТЪРНОВО</v>
      </c>
      <c r="E166" s="10">
        <f>VLOOKUP(A166,[1]!all_sections_11_21_v2[#Data],14,FALSE)</f>
        <v>27190</v>
      </c>
      <c r="F166" s="10" t="str">
        <f>VLOOKUP(A166,[1]!all_sections_11_21_v2[#Data],15,FALSE)</f>
        <v>гр.Елена</v>
      </c>
      <c r="G166" s="10" t="str">
        <f>VLOOKUP(A166,[1]!all_sections_11_21_v2[#Data],16,FALSE)</f>
        <v>ЕЛЕНА</v>
      </c>
      <c r="H166" s="11" t="str">
        <f>VLOOKUP(A166,[1]!all_sections_11_21_v2[#Data],17,FALSE)</f>
        <v>Детска ясла, ул."Ив. Момчилов" № 52</v>
      </c>
    </row>
    <row r="167" spans="1:8" x14ac:dyDescent="0.25">
      <c r="A167" s="12">
        <v>41300010</v>
      </c>
      <c r="B167" s="13" t="s">
        <v>164</v>
      </c>
      <c r="C167" s="10">
        <v>3</v>
      </c>
      <c r="D167" s="10" t="str">
        <f>VLOOKUP(A167,[1]!all_sections_11_21_v2[#Data],13,FALSE)</f>
        <v>04. ВЕЛИКО ТЪРНОВО</v>
      </c>
      <c r="E167" s="10">
        <f>VLOOKUP(A167,[1]!all_sections_11_21_v2[#Data],14,FALSE)</f>
        <v>3054</v>
      </c>
      <c r="F167" s="10" t="str">
        <f>VLOOKUP(A167,[1]!all_sections_11_21_v2[#Data],15,FALSE)</f>
        <v>с.Беброво</v>
      </c>
      <c r="G167" s="10" t="str">
        <f>VLOOKUP(A167,[1]!all_sections_11_21_v2[#Data],16,FALSE)</f>
        <v>ЕЛЕНА</v>
      </c>
      <c r="H167" s="11" t="str">
        <f>VLOOKUP(A167,[1]!all_sections_11_21_v2[#Data],17,FALSE)</f>
        <v>Читалището</v>
      </c>
    </row>
    <row r="168" spans="1:8" x14ac:dyDescent="0.25">
      <c r="A168" s="8">
        <v>41300017</v>
      </c>
      <c r="B168" s="9" t="s">
        <v>165</v>
      </c>
      <c r="C168" s="10">
        <v>2</v>
      </c>
      <c r="D168" s="10" t="str">
        <f>VLOOKUP(A168,[1]!all_sections_11_21_v2[#Data],13,FALSE)</f>
        <v>04. ВЕЛИКО ТЪРНОВО</v>
      </c>
      <c r="E168" s="10">
        <f>VLOOKUP(A168,[1]!all_sections_11_21_v2[#Data],14,FALSE)</f>
        <v>35729</v>
      </c>
      <c r="F168" s="10" t="str">
        <f>VLOOKUP(A168,[1]!all_sections_11_21_v2[#Data],15,FALSE)</f>
        <v>с.Каменари</v>
      </c>
      <c r="G168" s="10" t="str">
        <f>VLOOKUP(A168,[1]!all_sections_11_21_v2[#Data],16,FALSE)</f>
        <v>ЕЛЕНА</v>
      </c>
      <c r="H168" s="11" t="str">
        <f>VLOOKUP(A168,[1]!all_sections_11_21_v2[#Data],17,FALSE)</f>
        <v>Ритуалната зала</v>
      </c>
    </row>
    <row r="169" spans="1:8" x14ac:dyDescent="0.25">
      <c r="A169" s="12">
        <v>41300018</v>
      </c>
      <c r="B169" s="13" t="s">
        <v>166</v>
      </c>
      <c r="C169" s="10">
        <v>3</v>
      </c>
      <c r="D169" s="10" t="str">
        <f>VLOOKUP(A169,[1]!all_sections_11_21_v2[#Data],13,FALSE)</f>
        <v>04. ВЕЛИКО ТЪРНОВО</v>
      </c>
      <c r="E169" s="10">
        <f>VLOOKUP(A169,[1]!all_sections_11_21_v2[#Data],14,FALSE)</f>
        <v>38337</v>
      </c>
      <c r="F169" s="10" t="str">
        <f>VLOOKUP(A169,[1]!all_sections_11_21_v2[#Data],15,FALSE)</f>
        <v>с.Константин</v>
      </c>
      <c r="G169" s="10" t="str">
        <f>VLOOKUP(A169,[1]!all_sections_11_21_v2[#Data],16,FALSE)</f>
        <v>ЕЛЕНА</v>
      </c>
      <c r="H169" s="11" t="str">
        <f>VLOOKUP(A169,[1]!all_sections_11_21_v2[#Data],17,FALSE)</f>
        <v>Салона на кметството</v>
      </c>
    </row>
    <row r="170" spans="1:8" x14ac:dyDescent="0.25">
      <c r="A170" s="8">
        <v>41300020</v>
      </c>
      <c r="B170" s="9" t="s">
        <v>167</v>
      </c>
      <c r="C170" s="10">
        <v>4</v>
      </c>
      <c r="D170" s="10" t="str">
        <f>VLOOKUP(A170,[1]!all_sections_11_21_v2[#Data],13,FALSE)</f>
        <v>04. ВЕЛИКО ТЪРНОВО</v>
      </c>
      <c r="E170" s="10">
        <f>VLOOKUP(A170,[1]!all_sections_11_21_v2[#Data],14,FALSE)</f>
        <v>46125</v>
      </c>
      <c r="F170" s="10" t="str">
        <f>VLOOKUP(A170,[1]!all_sections_11_21_v2[#Data],15,FALSE)</f>
        <v>с.Майско</v>
      </c>
      <c r="G170" s="10" t="str">
        <f>VLOOKUP(A170,[1]!all_sections_11_21_v2[#Data],16,FALSE)</f>
        <v>ЕЛЕНА</v>
      </c>
      <c r="H170" s="11" t="str">
        <f>VLOOKUP(A170,[1]!all_sections_11_21_v2[#Data],17,FALSE)</f>
        <v>Кметство - І-ви етаж</v>
      </c>
    </row>
    <row r="171" spans="1:8" x14ac:dyDescent="0.25">
      <c r="A171" s="12">
        <v>41400002</v>
      </c>
      <c r="B171" s="13" t="s">
        <v>168</v>
      </c>
      <c r="C171" s="10">
        <v>2</v>
      </c>
      <c r="D171" s="10" t="str">
        <f>VLOOKUP(A171,[1]!all_sections_11_21_v2[#Data],13,FALSE)</f>
        <v>04. ВЕЛИКО ТЪРНОВО</v>
      </c>
      <c r="E171" s="10">
        <f>VLOOKUP(A171,[1]!all_sections_11_21_v2[#Data],14,FALSE)</f>
        <v>30962</v>
      </c>
      <c r="F171" s="10" t="str">
        <f>VLOOKUP(A171,[1]!all_sections_11_21_v2[#Data],15,FALSE)</f>
        <v>гр.Златарица</v>
      </c>
      <c r="G171" s="10" t="str">
        <f>VLOOKUP(A171,[1]!all_sections_11_21_v2[#Data],16,FALSE)</f>
        <v>ЗЛАТАРИЦА</v>
      </c>
      <c r="H171" s="11" t="str">
        <f>VLOOKUP(A171,[1]!all_sections_11_21_v2[#Data],17,FALSE)</f>
        <v>ПГ по МСС "Никола Златарски" - ул.Ропотамо 19</v>
      </c>
    </row>
    <row r="172" spans="1:8" x14ac:dyDescent="0.25">
      <c r="A172" s="8">
        <v>41400011</v>
      </c>
      <c r="B172" s="9" t="s">
        <v>169</v>
      </c>
      <c r="C172" s="10">
        <v>4</v>
      </c>
      <c r="D172" s="10" t="str">
        <f>VLOOKUP(A172,[1]!all_sections_11_21_v2[#Data],13,FALSE)</f>
        <v>04. ВЕЛИКО ТЪРНОВО</v>
      </c>
      <c r="E172" s="10">
        <f>VLOOKUP(A172,[1]!all_sections_11_21_v2[#Data],14,FALSE)</f>
        <v>68494</v>
      </c>
      <c r="F172" s="10" t="str">
        <f>VLOOKUP(A172,[1]!all_sections_11_21_v2[#Data],15,FALSE)</f>
        <v>с.Средно село</v>
      </c>
      <c r="G172" s="10" t="str">
        <f>VLOOKUP(A172,[1]!all_sections_11_21_v2[#Data],16,FALSE)</f>
        <v>ЗЛАТАРИЦА</v>
      </c>
      <c r="H172" s="11" t="str">
        <f>VLOOKUP(A172,[1]!all_sections_11_21_v2[#Data],17,FALSE)</f>
        <v>Сградата на кметството в с. Средно село № 49</v>
      </c>
    </row>
    <row r="173" spans="1:8" ht="30" x14ac:dyDescent="0.25">
      <c r="A173" s="12">
        <v>42200010</v>
      </c>
      <c r="B173" s="13" t="s">
        <v>170</v>
      </c>
      <c r="C173" s="10">
        <v>2</v>
      </c>
      <c r="D173" s="10" t="str">
        <f>VLOOKUP(A173,[1]!all_sections_11_21_v2[#Data],13,FALSE)</f>
        <v>04. ВЕЛИКО ТЪРНОВО</v>
      </c>
      <c r="E173" s="10">
        <f>VLOOKUP(A173,[1]!all_sections_11_21_v2[#Data],14,FALSE)</f>
        <v>55052</v>
      </c>
      <c r="F173" s="10" t="str">
        <f>VLOOKUP(A173,[1]!all_sections_11_21_v2[#Data],15,FALSE)</f>
        <v>гр.Павликени</v>
      </c>
      <c r="G173" s="10" t="str">
        <f>VLOOKUP(A173,[1]!all_sections_11_21_v2[#Data],16,FALSE)</f>
        <v>ПАВЛИКЕНИ</v>
      </c>
      <c r="H173" s="11" t="str">
        <f>VLOOKUP(A173,[1]!all_sections_11_21_v2[#Data],17,FALSE)</f>
        <v>НУ "П.Р.Славейков", ІІ етаж, кабинет II, ул."Ловец" № 10</v>
      </c>
    </row>
    <row r="174" spans="1:8" ht="30" x14ac:dyDescent="0.25">
      <c r="A174" s="8">
        <v>42200011</v>
      </c>
      <c r="B174" s="9" t="s">
        <v>171</v>
      </c>
      <c r="C174" s="10">
        <v>1</v>
      </c>
      <c r="D174" s="10" t="str">
        <f>VLOOKUP(A174,[1]!all_sections_11_21_v2[#Data],13,FALSE)</f>
        <v>04. ВЕЛИКО ТЪРНОВО</v>
      </c>
      <c r="E174" s="10">
        <f>VLOOKUP(A174,[1]!all_sections_11_21_v2[#Data],14,FALSE)</f>
        <v>55052</v>
      </c>
      <c r="F174" s="10" t="str">
        <f>VLOOKUP(A174,[1]!all_sections_11_21_v2[#Data],15,FALSE)</f>
        <v>гр.Павликени</v>
      </c>
      <c r="G174" s="10" t="str">
        <f>VLOOKUP(A174,[1]!all_sections_11_21_v2[#Data],16,FALSE)</f>
        <v>ПАВЛИКЕНИ</v>
      </c>
      <c r="H174" s="11" t="str">
        <f>VLOOKUP(A174,[1]!all_sections_11_21_v2[#Data],17,FALSE)</f>
        <v>НУ "П.Р.Славейков", ІІ етаж, кабинет III, ул."Ловец" № 10</v>
      </c>
    </row>
    <row r="175" spans="1:8" x14ac:dyDescent="0.25">
      <c r="A175" s="12">
        <v>42200021</v>
      </c>
      <c r="B175" s="13" t="s">
        <v>172</v>
      </c>
      <c r="C175" s="10">
        <v>2</v>
      </c>
      <c r="D175" s="10" t="str">
        <f>VLOOKUP(A175,[1]!all_sections_11_21_v2[#Data],13,FALSE)</f>
        <v>04. ВЕЛИКО ТЪРНОВО</v>
      </c>
      <c r="E175" s="10">
        <f>VLOOKUP(A175,[1]!all_sections_11_21_v2[#Data],14,FALSE)</f>
        <v>2823</v>
      </c>
      <c r="F175" s="10" t="str">
        <f>VLOOKUP(A175,[1]!all_sections_11_21_v2[#Data],15,FALSE)</f>
        <v>с.Батак</v>
      </c>
      <c r="G175" s="10" t="str">
        <f>VLOOKUP(A175,[1]!all_sections_11_21_v2[#Data],16,FALSE)</f>
        <v>ПАВЛИКЕНИ</v>
      </c>
      <c r="H175" s="11" t="str">
        <f>VLOOKUP(A175,[1]!all_sections_11_21_v2[#Data],17,FALSE)</f>
        <v>ОУ с. Батас, ул Първа № 41,стая 1 клас</v>
      </c>
    </row>
    <row r="176" spans="1:8" ht="30" x14ac:dyDescent="0.25">
      <c r="A176" s="8">
        <v>42200027</v>
      </c>
      <c r="B176" s="9" t="s">
        <v>173</v>
      </c>
      <c r="C176" s="10">
        <v>3</v>
      </c>
      <c r="D176" s="10" t="str">
        <f>VLOOKUP(A176,[1]!all_sections_11_21_v2[#Data],13,FALSE)</f>
        <v>04. ВЕЛИКО ТЪРНОВО</v>
      </c>
      <c r="E176" s="10">
        <f>VLOOKUP(A176,[1]!all_sections_11_21_v2[#Data],14,FALSE)</f>
        <v>12783</v>
      </c>
      <c r="F176" s="10" t="str">
        <f>VLOOKUP(A176,[1]!all_sections_11_21_v2[#Data],15,FALSE)</f>
        <v>с.Върбовка</v>
      </c>
      <c r="G176" s="10" t="str">
        <f>VLOOKUP(A176,[1]!all_sections_11_21_v2[#Data],16,FALSE)</f>
        <v>ПАВЛИКЕНИ</v>
      </c>
      <c r="H176" s="11" t="str">
        <f>VLOOKUP(A176,[1]!all_sections_11_21_v2[#Data],17,FALSE)</f>
        <v>Народно Читалище Върбовка, ул. "2-ра" 30, фоае голям салон</v>
      </c>
    </row>
    <row r="177" spans="1:8" ht="30" x14ac:dyDescent="0.25">
      <c r="A177" s="12">
        <v>42200028</v>
      </c>
      <c r="B177" s="13" t="s">
        <v>174</v>
      </c>
      <c r="C177" s="10">
        <v>4</v>
      </c>
      <c r="D177" s="10" t="str">
        <f>VLOOKUP(A177,[1]!all_sections_11_21_v2[#Data],13,FALSE)</f>
        <v>04. ВЕЛИКО ТЪРНОВО</v>
      </c>
      <c r="E177" s="10">
        <f>VLOOKUP(A177,[1]!all_sections_11_21_v2[#Data],14,FALSE)</f>
        <v>12783</v>
      </c>
      <c r="F177" s="10" t="str">
        <f>VLOOKUP(A177,[1]!all_sections_11_21_v2[#Data],15,FALSE)</f>
        <v>с.Върбовка</v>
      </c>
      <c r="G177" s="10" t="str">
        <f>VLOOKUP(A177,[1]!all_sections_11_21_v2[#Data],16,FALSE)</f>
        <v>ПАВЛИКЕНИ</v>
      </c>
      <c r="H177" s="11" t="str">
        <f>VLOOKUP(A177,[1]!all_sections_11_21_v2[#Data],17,FALSE)</f>
        <v>Народно Читалище Върбовка, ул. "2-ра" 30, малък читалищен  салон</v>
      </c>
    </row>
    <row r="178" spans="1:8" x14ac:dyDescent="0.25">
      <c r="A178" s="8">
        <v>42200031</v>
      </c>
      <c r="B178" s="9" t="s">
        <v>175</v>
      </c>
      <c r="C178" s="10">
        <v>3</v>
      </c>
      <c r="D178" s="10" t="str">
        <f>VLOOKUP(A178,[1]!all_sections_11_21_v2[#Data],13,FALSE)</f>
        <v>04. ВЕЛИКО ТЪРНОВО</v>
      </c>
      <c r="E178" s="10">
        <f>VLOOKUP(A178,[1]!all_sections_11_21_v2[#Data],14,FALSE)</f>
        <v>21138</v>
      </c>
      <c r="F178" s="10" t="str">
        <f>VLOOKUP(A178,[1]!all_sections_11_21_v2[#Data],15,FALSE)</f>
        <v>с.Димча</v>
      </c>
      <c r="G178" s="10" t="str">
        <f>VLOOKUP(A178,[1]!all_sections_11_21_v2[#Data],16,FALSE)</f>
        <v>ПАВЛИКЕНИ</v>
      </c>
      <c r="H178" s="11" t="str">
        <f>VLOOKUP(A178,[1]!all_sections_11_21_v2[#Data],17,FALSE)</f>
        <v>Клуб на пенсионера - Димча, ул. "1-ва" № 27</v>
      </c>
    </row>
    <row r="179" spans="1:8" x14ac:dyDescent="0.25">
      <c r="A179" s="12">
        <v>42200040</v>
      </c>
      <c r="B179" s="13" t="s">
        <v>176</v>
      </c>
      <c r="C179" s="10">
        <v>3</v>
      </c>
      <c r="D179" s="10" t="str">
        <f>VLOOKUP(A179,[1]!all_sections_11_21_v2[#Data],13,FALSE)</f>
        <v>04. ВЕЛИКО ТЪРНОВО</v>
      </c>
      <c r="E179" s="10">
        <f>VLOOKUP(A179,[1]!all_sections_11_21_v2[#Data],14,FALSE)</f>
        <v>55508</v>
      </c>
      <c r="F179" s="10" t="str">
        <f>VLOOKUP(A179,[1]!all_sections_11_21_v2[#Data],15,FALSE)</f>
        <v>с.Паскалевец</v>
      </c>
      <c r="G179" s="10" t="str">
        <f>VLOOKUP(A179,[1]!all_sections_11_21_v2[#Data],16,FALSE)</f>
        <v>ПАВЛИКЕНИ</v>
      </c>
      <c r="H179" s="11" t="str">
        <f>VLOOKUP(A179,[1]!all_sections_11_21_v2[#Data],17,FALSE)</f>
        <v>Н Читалище "Орач"- малък салон, ул."3-та" 26</v>
      </c>
    </row>
    <row r="180" spans="1:8" x14ac:dyDescent="0.25">
      <c r="A180" s="8">
        <v>42200044</v>
      </c>
      <c r="B180" s="9" t="s">
        <v>177</v>
      </c>
      <c r="C180" s="10">
        <v>2</v>
      </c>
      <c r="D180" s="10" t="str">
        <f>VLOOKUP(A180,[1]!all_sections_11_21_v2[#Data],13,FALSE)</f>
        <v>04. ВЕЛИКО ТЪРНОВО</v>
      </c>
      <c r="E180" s="10">
        <f>VLOOKUP(A180,[1]!all_sections_11_21_v2[#Data],14,FALSE)</f>
        <v>68708</v>
      </c>
      <c r="F180" s="10" t="str">
        <f>VLOOKUP(A180,[1]!all_sections_11_21_v2[#Data],15,FALSE)</f>
        <v>с.Стамболово</v>
      </c>
      <c r="G180" s="10" t="str">
        <f>VLOOKUP(A180,[1]!all_sections_11_21_v2[#Data],16,FALSE)</f>
        <v>ПАВЛИКЕНИ</v>
      </c>
      <c r="H180" s="11" t="str">
        <f>VLOOKUP(A180,[1]!all_sections_11_21_v2[#Data],17,FALSE)</f>
        <v xml:space="preserve">Бивш стол на ЗК, ул. "Първа" № 32 </v>
      </c>
    </row>
    <row r="181" spans="1:8" x14ac:dyDescent="0.25">
      <c r="A181" s="12">
        <v>42600004</v>
      </c>
      <c r="B181" s="13" t="s">
        <v>178</v>
      </c>
      <c r="C181" s="10">
        <v>1</v>
      </c>
      <c r="D181" s="10" t="str">
        <f>VLOOKUP(A181,[1]!all_sections_11_21_v2[#Data],13,FALSE)</f>
        <v>04. ВЕЛИКО ТЪРНОВО</v>
      </c>
      <c r="E181" s="10">
        <f>VLOOKUP(A181,[1]!all_sections_11_21_v2[#Data],14,FALSE)</f>
        <v>57354</v>
      </c>
      <c r="F181" s="10" t="str">
        <f>VLOOKUP(A181,[1]!all_sections_11_21_v2[#Data],15,FALSE)</f>
        <v>гр.Полски Тръмбеш</v>
      </c>
      <c r="G181" s="10" t="str">
        <f>VLOOKUP(A181,[1]!all_sections_11_21_v2[#Data],16,FALSE)</f>
        <v>ПОЛСКИ ТРЪМБЕШ</v>
      </c>
      <c r="H181" s="11" t="str">
        <f>VLOOKUP(A181,[1]!all_sections_11_21_v2[#Data],17,FALSE)</f>
        <v>Сградата на СУ Ц.Церковски - I етаж</v>
      </c>
    </row>
    <row r="182" spans="1:8" x14ac:dyDescent="0.25">
      <c r="A182" s="8">
        <v>42600007</v>
      </c>
      <c r="B182" s="9" t="s">
        <v>179</v>
      </c>
      <c r="C182" s="10">
        <v>1</v>
      </c>
      <c r="D182" s="10" t="str">
        <f>VLOOKUP(A182,[1]!all_sections_11_21_v2[#Data],13,FALSE)</f>
        <v>04. ВЕЛИКО ТЪРНОВО</v>
      </c>
      <c r="E182" s="10">
        <f>VLOOKUP(A182,[1]!all_sections_11_21_v2[#Data],14,FALSE)</f>
        <v>61279</v>
      </c>
      <c r="F182" s="10" t="str">
        <f>VLOOKUP(A182,[1]!all_sections_11_21_v2[#Data],15,FALSE)</f>
        <v>с.Раданово</v>
      </c>
      <c r="G182" s="10" t="str">
        <f>VLOOKUP(A182,[1]!all_sections_11_21_v2[#Data],16,FALSE)</f>
        <v>ПОЛСКИ ТРЪМБЕШ</v>
      </c>
      <c r="H182" s="11" t="str">
        <f>VLOOKUP(A182,[1]!all_sections_11_21_v2[#Data],17,FALSE)</f>
        <v>ОУ Св.св.К.и Методий - І етаж</v>
      </c>
    </row>
    <row r="183" spans="1:8" x14ac:dyDescent="0.25">
      <c r="A183" s="12">
        <v>42600008</v>
      </c>
      <c r="B183" s="13" t="s">
        <v>180</v>
      </c>
      <c r="C183" s="10">
        <v>2</v>
      </c>
      <c r="D183" s="10" t="str">
        <f>VLOOKUP(A183,[1]!all_sections_11_21_v2[#Data],13,FALSE)</f>
        <v>04. ВЕЛИКО ТЪРНОВО</v>
      </c>
      <c r="E183" s="10">
        <f>VLOOKUP(A183,[1]!all_sections_11_21_v2[#Data],14,FALSE)</f>
        <v>53905</v>
      </c>
      <c r="F183" s="10" t="str">
        <f>VLOOKUP(A183,[1]!all_sections_11_21_v2[#Data],15,FALSE)</f>
        <v>с.Орловец</v>
      </c>
      <c r="G183" s="10" t="str">
        <f>VLOOKUP(A183,[1]!all_sections_11_21_v2[#Data],16,FALSE)</f>
        <v>ПОЛСКИ ТРЪМБЕШ</v>
      </c>
      <c r="H183" s="11" t="str">
        <f>VLOOKUP(A183,[1]!all_sections_11_21_v2[#Data],17,FALSE)</f>
        <v>ОУ Христо Ботев - I етаж</v>
      </c>
    </row>
    <row r="184" spans="1:8" x14ac:dyDescent="0.25">
      <c r="A184" s="8">
        <v>42600009</v>
      </c>
      <c r="B184" s="9" t="s">
        <v>181</v>
      </c>
      <c r="C184" s="10">
        <v>1</v>
      </c>
      <c r="D184" s="10" t="str">
        <f>VLOOKUP(A184,[1]!all_sections_11_21_v2[#Data],13,FALSE)</f>
        <v>04. ВЕЛИКО ТЪРНОВО</v>
      </c>
      <c r="E184" s="10">
        <f>VLOOKUP(A184,[1]!all_sections_11_21_v2[#Data],14,FALSE)</f>
        <v>36405</v>
      </c>
      <c r="F184" s="10" t="str">
        <f>VLOOKUP(A184,[1]!all_sections_11_21_v2[#Data],15,FALSE)</f>
        <v>с.Каранци</v>
      </c>
      <c r="G184" s="10" t="str">
        <f>VLOOKUP(A184,[1]!all_sections_11_21_v2[#Data],16,FALSE)</f>
        <v>ПОЛСКИ ТРЪМБЕШ</v>
      </c>
      <c r="H184" s="11" t="str">
        <f>VLOOKUP(A184,[1]!all_sections_11_21_v2[#Data],17,FALSE)</f>
        <v>Стол на кооперацията І етаж</v>
      </c>
    </row>
    <row r="185" spans="1:8" x14ac:dyDescent="0.25">
      <c r="A185" s="12">
        <v>42600015</v>
      </c>
      <c r="B185" s="13" t="s">
        <v>182</v>
      </c>
      <c r="C185" s="10">
        <v>6</v>
      </c>
      <c r="D185" s="10" t="str">
        <f>VLOOKUP(A185,[1]!all_sections_11_21_v2[#Data],13,FALSE)</f>
        <v>04. ВЕЛИКО ТЪРНОВО</v>
      </c>
      <c r="E185" s="10">
        <f>VLOOKUP(A185,[1]!all_sections_11_21_v2[#Data],14,FALSE)</f>
        <v>17467</v>
      </c>
      <c r="F185" s="10" t="str">
        <f>VLOOKUP(A185,[1]!all_sections_11_21_v2[#Data],15,FALSE)</f>
        <v>с.Стефан Стамболово</v>
      </c>
      <c r="G185" s="10" t="str">
        <f>VLOOKUP(A185,[1]!all_sections_11_21_v2[#Data],16,FALSE)</f>
        <v>ПОЛСКИ ТРЪМБЕШ</v>
      </c>
      <c r="H185" s="11" t="str">
        <f>VLOOKUP(A185,[1]!all_sections_11_21_v2[#Data],17,FALSE)</f>
        <v>Народно Читалище "Самообразование" І етаж</v>
      </c>
    </row>
    <row r="186" spans="1:8" x14ac:dyDescent="0.25">
      <c r="A186" s="8">
        <v>42600020</v>
      </c>
      <c r="B186" s="9" t="s">
        <v>183</v>
      </c>
      <c r="C186" s="10">
        <v>1</v>
      </c>
      <c r="D186" s="10" t="str">
        <f>VLOOKUP(A186,[1]!all_sections_11_21_v2[#Data],13,FALSE)</f>
        <v>04. ВЕЛИКО ТЪРНОВО</v>
      </c>
      <c r="E186" s="10">
        <f>VLOOKUP(A186,[1]!all_sections_11_21_v2[#Data],14,FALSE)</f>
        <v>40782</v>
      </c>
      <c r="F186" s="10" t="str">
        <f>VLOOKUP(A186,[1]!all_sections_11_21_v2[#Data],15,FALSE)</f>
        <v>с.Куцина</v>
      </c>
      <c r="G186" s="10" t="str">
        <f>VLOOKUP(A186,[1]!all_sections_11_21_v2[#Data],16,FALSE)</f>
        <v>ПОЛСКИ ТРЪМБЕШ</v>
      </c>
      <c r="H186" s="11" t="str">
        <f>VLOOKUP(A186,[1]!all_sections_11_21_v2[#Data],17,FALSE)</f>
        <v>Читалище "Нравственост" І етаж</v>
      </c>
    </row>
    <row r="187" spans="1:8" x14ac:dyDescent="0.25">
      <c r="A187" s="12">
        <v>42800001</v>
      </c>
      <c r="B187" s="13" t="s">
        <v>184</v>
      </c>
      <c r="C187" s="10">
        <v>2</v>
      </c>
      <c r="D187" s="10" t="str">
        <f>VLOOKUP(A187,[1]!all_sections_11_21_v2[#Data],13,FALSE)</f>
        <v>04. ВЕЛИКО ТЪРНОВО</v>
      </c>
      <c r="E187" s="10">
        <f>VLOOKUP(A187,[1]!all_sections_11_21_v2[#Data],14,FALSE)</f>
        <v>65766</v>
      </c>
      <c r="F187" s="10" t="str">
        <f>VLOOKUP(A187,[1]!all_sections_11_21_v2[#Data],15,FALSE)</f>
        <v>гр.Свищов</v>
      </c>
      <c r="G187" s="10" t="str">
        <f>VLOOKUP(A187,[1]!all_sections_11_21_v2[#Data],16,FALSE)</f>
        <v>СВИЩОВ</v>
      </c>
      <c r="H187" s="11" t="str">
        <f>VLOOKUP(A187,[1]!all_sections_11_21_v2[#Data],17,FALSE)</f>
        <v>ОУ Ф.Сакелариевич - ул.А.Константинов 24</v>
      </c>
    </row>
    <row r="188" spans="1:8" x14ac:dyDescent="0.25">
      <c r="A188" s="8">
        <v>42800005</v>
      </c>
      <c r="B188" s="9" t="s">
        <v>185</v>
      </c>
      <c r="C188" s="10">
        <v>1</v>
      </c>
      <c r="D188" s="10" t="str">
        <f>VLOOKUP(A188,[1]!all_sections_11_21_v2[#Data],13,FALSE)</f>
        <v>04. ВЕЛИКО ТЪРНОВО</v>
      </c>
      <c r="E188" s="10">
        <f>VLOOKUP(A188,[1]!all_sections_11_21_v2[#Data],14,FALSE)</f>
        <v>65766</v>
      </c>
      <c r="F188" s="10" t="str">
        <f>VLOOKUP(A188,[1]!all_sections_11_21_v2[#Data],15,FALSE)</f>
        <v>гр.Свищов</v>
      </c>
      <c r="G188" s="10" t="str">
        <f>VLOOKUP(A188,[1]!all_sections_11_21_v2[#Data],16,FALSE)</f>
        <v>СВИЩОВ</v>
      </c>
      <c r="H188" s="11" t="str">
        <f>VLOOKUP(A188,[1]!all_sections_11_21_v2[#Data],17,FALSE)</f>
        <v>ОУ Ф.Сакелариевич - ул.А.Константинов 24</v>
      </c>
    </row>
    <row r="189" spans="1:8" x14ac:dyDescent="0.25">
      <c r="A189" s="12">
        <v>42800009</v>
      </c>
      <c r="B189" s="13" t="s">
        <v>186</v>
      </c>
      <c r="C189" s="10">
        <v>2</v>
      </c>
      <c r="D189" s="10" t="str">
        <f>VLOOKUP(A189,[1]!all_sections_11_21_v2[#Data],13,FALSE)</f>
        <v>04. ВЕЛИКО ТЪРНОВО</v>
      </c>
      <c r="E189" s="10">
        <f>VLOOKUP(A189,[1]!all_sections_11_21_v2[#Data],14,FALSE)</f>
        <v>65766</v>
      </c>
      <c r="F189" s="10" t="str">
        <f>VLOOKUP(A189,[1]!all_sections_11_21_v2[#Data],15,FALSE)</f>
        <v>гр.Свищов</v>
      </c>
      <c r="G189" s="10" t="str">
        <f>VLOOKUP(A189,[1]!all_sections_11_21_v2[#Data],16,FALSE)</f>
        <v>СВИЩОВ</v>
      </c>
      <c r="H189" s="11" t="str">
        <f>VLOOKUP(A189,[1]!all_sections_11_21_v2[#Data],17,FALSE)</f>
        <v>СПГ Алеко Константинов,  ул."Искър" № 19</v>
      </c>
    </row>
    <row r="190" spans="1:8" x14ac:dyDescent="0.25">
      <c r="A190" s="8">
        <v>42800044</v>
      </c>
      <c r="B190" s="9" t="s">
        <v>187</v>
      </c>
      <c r="C190" s="10">
        <v>4</v>
      </c>
      <c r="D190" s="10" t="str">
        <f>VLOOKUP(A190,[1]!all_sections_11_21_v2[#Data],13,FALSE)</f>
        <v>04. ВЕЛИКО ТЪРНОВО</v>
      </c>
      <c r="E190" s="10">
        <f>VLOOKUP(A190,[1]!all_sections_11_21_v2[#Data],14,FALSE)</f>
        <v>285</v>
      </c>
      <c r="F190" s="10" t="str">
        <f>VLOOKUP(A190,[1]!all_sections_11_21_v2[#Data],15,FALSE)</f>
        <v>с.Александрово</v>
      </c>
      <c r="G190" s="10" t="str">
        <f>VLOOKUP(A190,[1]!all_sections_11_21_v2[#Data],16,FALSE)</f>
        <v>СВИЩОВ</v>
      </c>
      <c r="H190" s="11" t="str">
        <f>VLOOKUP(A190,[1]!all_sections_11_21_v2[#Data],17,FALSE)</f>
        <v>Сградата на кметството</v>
      </c>
    </row>
    <row r="191" spans="1:8" x14ac:dyDescent="0.25">
      <c r="A191" s="12">
        <v>42800078</v>
      </c>
      <c r="B191" s="13" t="s">
        <v>188</v>
      </c>
      <c r="C191" s="10">
        <v>2</v>
      </c>
      <c r="D191" s="10" t="str">
        <f>VLOOKUP(A191,[1]!all_sections_11_21_v2[#Data],13,FALSE)</f>
        <v>04. ВЕЛИКО ТЪРНОВО</v>
      </c>
      <c r="E191" s="10">
        <f>VLOOKUP(A191,[1]!all_sections_11_21_v2[#Data],14,FALSE)</f>
        <v>67787</v>
      </c>
      <c r="F191" s="10" t="str">
        <f>VLOOKUP(A191,[1]!all_sections_11_21_v2[#Data],15,FALSE)</f>
        <v>с.Совата</v>
      </c>
      <c r="G191" s="10" t="str">
        <f>VLOOKUP(A191,[1]!all_sections_11_21_v2[#Data],16,FALSE)</f>
        <v>СВИЩОВ</v>
      </c>
      <c r="H191" s="11" t="str">
        <f>VLOOKUP(A191,[1]!all_sections_11_21_v2[#Data],17,FALSE)</f>
        <v>Кметството - партер</v>
      </c>
    </row>
    <row r="192" spans="1:8" x14ac:dyDescent="0.25">
      <c r="A192" s="8">
        <v>43100008</v>
      </c>
      <c r="B192" s="9" t="s">
        <v>189</v>
      </c>
      <c r="C192" s="10">
        <v>4</v>
      </c>
      <c r="D192" s="10" t="str">
        <f>VLOOKUP(A192,[1]!all_sections_11_21_v2[#Data],13,FALSE)</f>
        <v>04. ВЕЛИКО ТЪРНОВО</v>
      </c>
      <c r="E192" s="10">
        <f>VLOOKUP(A192,[1]!all_sections_11_21_v2[#Data],14,FALSE)</f>
        <v>2470</v>
      </c>
      <c r="F192" s="10" t="str">
        <f>VLOOKUP(A192,[1]!all_sections_11_21_v2[#Data],15,FALSE)</f>
        <v>с.Балканци</v>
      </c>
      <c r="G192" s="10" t="str">
        <f>VLOOKUP(A192,[1]!all_sections_11_21_v2[#Data],16,FALSE)</f>
        <v>СТРАЖИЦА</v>
      </c>
      <c r="H192" s="11" t="str">
        <f>VLOOKUP(A192,[1]!all_sections_11_21_v2[#Data],17,FALSE)</f>
        <v>Читалището ул. "Първа" № 59</v>
      </c>
    </row>
    <row r="193" spans="1:8" x14ac:dyDescent="0.25">
      <c r="A193" s="12">
        <v>43100010</v>
      </c>
      <c r="B193" s="13" t="s">
        <v>190</v>
      </c>
      <c r="C193" s="10">
        <v>4</v>
      </c>
      <c r="D193" s="10" t="str">
        <f>VLOOKUP(A193,[1]!all_sections_11_21_v2[#Data],13,FALSE)</f>
        <v>04. ВЕЛИКО ТЪРНОВО</v>
      </c>
      <c r="E193" s="10">
        <f>VLOOKUP(A193,[1]!all_sections_11_21_v2[#Data],14,FALSE)</f>
        <v>11140</v>
      </c>
      <c r="F193" s="10" t="str">
        <f>VLOOKUP(A193,[1]!all_sections_11_21_v2[#Data],15,FALSE)</f>
        <v>с.Виноград</v>
      </c>
      <c r="G193" s="10" t="str">
        <f>VLOOKUP(A193,[1]!all_sections_11_21_v2[#Data],16,FALSE)</f>
        <v>СТРАЖИЦА</v>
      </c>
      <c r="H193" s="11" t="str">
        <f>VLOOKUP(A193,[1]!all_sections_11_21_v2[#Data],17,FALSE)</f>
        <v>Клуб на пенсионера, пл. "Център" № 3</v>
      </c>
    </row>
    <row r="194" spans="1:8" x14ac:dyDescent="0.25">
      <c r="A194" s="8">
        <v>43100013</v>
      </c>
      <c r="B194" s="9" t="s">
        <v>191</v>
      </c>
      <c r="C194" s="10">
        <v>4</v>
      </c>
      <c r="D194" s="10" t="str">
        <f>VLOOKUP(A194,[1]!all_sections_11_21_v2[#Data],13,FALSE)</f>
        <v>04. ВЕЛИКО ТЪРНОВО</v>
      </c>
      <c r="E194" s="10">
        <f>VLOOKUP(A194,[1]!all_sections_11_21_v2[#Data],14,FALSE)</f>
        <v>35657</v>
      </c>
      <c r="F194" s="10" t="str">
        <f>VLOOKUP(A194,[1]!all_sections_11_21_v2[#Data],15,FALSE)</f>
        <v>с.Камен</v>
      </c>
      <c r="G194" s="10" t="str">
        <f>VLOOKUP(A194,[1]!all_sections_11_21_v2[#Data],16,FALSE)</f>
        <v>СТРАЖИЦА</v>
      </c>
      <c r="H194" s="11" t="str">
        <f>VLOOKUP(A194,[1]!all_sections_11_21_v2[#Data],17,FALSE)</f>
        <v>Клуб на ПК, ул. "Търговска" № 34</v>
      </c>
    </row>
    <row r="195" spans="1:8" x14ac:dyDescent="0.25">
      <c r="A195" s="12">
        <v>43100014</v>
      </c>
      <c r="B195" s="13" t="s">
        <v>192</v>
      </c>
      <c r="C195" s="10">
        <v>5</v>
      </c>
      <c r="D195" s="10" t="str">
        <f>VLOOKUP(A195,[1]!all_sections_11_21_v2[#Data],13,FALSE)</f>
        <v>04. ВЕЛИКО ТЪРНОВО</v>
      </c>
      <c r="E195" s="10">
        <f>VLOOKUP(A195,[1]!all_sections_11_21_v2[#Data],14,FALSE)</f>
        <v>35657</v>
      </c>
      <c r="F195" s="10" t="str">
        <f>VLOOKUP(A195,[1]!all_sections_11_21_v2[#Data],15,FALSE)</f>
        <v>с.Камен</v>
      </c>
      <c r="G195" s="10" t="str">
        <f>VLOOKUP(A195,[1]!all_sections_11_21_v2[#Data],16,FALSE)</f>
        <v>СТРАЖИЦА</v>
      </c>
      <c r="H195" s="11" t="str">
        <f>VLOOKUP(A195,[1]!all_sections_11_21_v2[#Data],17,FALSE)</f>
        <v>Читалището, ул. "Търговска" № 25</v>
      </c>
    </row>
    <row r="196" spans="1:8" x14ac:dyDescent="0.25">
      <c r="A196" s="8">
        <v>43100015</v>
      </c>
      <c r="B196" s="9" t="s">
        <v>193</v>
      </c>
      <c r="C196" s="10">
        <v>4</v>
      </c>
      <c r="D196" s="10" t="str">
        <f>VLOOKUP(A196,[1]!all_sections_11_21_v2[#Data],13,FALSE)</f>
        <v>04. ВЕЛИКО ТЪРНОВО</v>
      </c>
      <c r="E196" s="10">
        <f>VLOOKUP(A196,[1]!all_sections_11_21_v2[#Data],14,FALSE)</f>
        <v>36782</v>
      </c>
      <c r="F196" s="10" t="str">
        <f>VLOOKUP(A196,[1]!all_sections_11_21_v2[#Data],15,FALSE)</f>
        <v>с.Кесарево</v>
      </c>
      <c r="G196" s="10" t="str">
        <f>VLOOKUP(A196,[1]!all_sections_11_21_v2[#Data],16,FALSE)</f>
        <v>СТРАЖИЦА</v>
      </c>
      <c r="H196" s="11" t="str">
        <f>VLOOKUP(A196,[1]!all_sections_11_21_v2[#Data],17,FALSE)</f>
        <v>Клуб на пенсионера, ул. П.Т. Шмид № 4</v>
      </c>
    </row>
    <row r="197" spans="1:8" ht="30" x14ac:dyDescent="0.25">
      <c r="A197" s="12">
        <v>43100016</v>
      </c>
      <c r="B197" s="13" t="s">
        <v>194</v>
      </c>
      <c r="C197" s="10">
        <v>4</v>
      </c>
      <c r="D197" s="10" t="str">
        <f>VLOOKUP(A197,[1]!all_sections_11_21_v2[#Data],13,FALSE)</f>
        <v>04. ВЕЛИКО ТЪРНОВО</v>
      </c>
      <c r="E197" s="10">
        <f>VLOOKUP(A197,[1]!all_sections_11_21_v2[#Data],14,FALSE)</f>
        <v>36782</v>
      </c>
      <c r="F197" s="10" t="str">
        <f>VLOOKUP(A197,[1]!all_sections_11_21_v2[#Data],15,FALSE)</f>
        <v>с.Кесарево</v>
      </c>
      <c r="G197" s="10" t="str">
        <f>VLOOKUP(A197,[1]!all_sections_11_21_v2[#Data],16,FALSE)</f>
        <v>СТРАЖИЦА</v>
      </c>
      <c r="H197" s="11" t="str">
        <f>VLOOKUP(A197,[1]!all_sections_11_21_v2[#Data],17,FALSE)</f>
        <v>ОУ "Николай Райнов" 1-ви етаж, ул. "Цар Роман" № 1</v>
      </c>
    </row>
    <row r="198" spans="1:8" ht="30" x14ac:dyDescent="0.25">
      <c r="A198" s="8">
        <v>43100026</v>
      </c>
      <c r="B198" s="9" t="s">
        <v>195</v>
      </c>
      <c r="C198" s="10">
        <v>1</v>
      </c>
      <c r="D198" s="10" t="str">
        <f>VLOOKUP(A198,[1]!all_sections_11_21_v2[#Data],13,FALSE)</f>
        <v>04. ВЕЛИКО ТЪРНОВО</v>
      </c>
      <c r="E198" s="10">
        <f>VLOOKUP(A198,[1]!all_sections_11_21_v2[#Data],14,FALSE)</f>
        <v>70408</v>
      </c>
      <c r="F198" s="10" t="str">
        <f>VLOOKUP(A198,[1]!all_sections_11_21_v2[#Data],15,FALSE)</f>
        <v>с.Сушица</v>
      </c>
      <c r="G198" s="10" t="str">
        <f>VLOOKUP(A198,[1]!all_sections_11_21_v2[#Data],16,FALSE)</f>
        <v>СТРАЖИЦА</v>
      </c>
      <c r="H198" s="11" t="str">
        <f>VLOOKUP(A198,[1]!all_sections_11_21_v2[#Data],17,FALSE)</f>
        <v>Заседателна зала на кметството, ул. "Г.Димитров" № 4</v>
      </c>
    </row>
    <row r="199" spans="1:8" x14ac:dyDescent="0.25">
      <c r="A199" s="12">
        <v>43200004</v>
      </c>
      <c r="B199" s="13" t="s">
        <v>196</v>
      </c>
      <c r="C199" s="10">
        <v>2</v>
      </c>
      <c r="D199" s="10" t="str">
        <f>VLOOKUP(A199,[1]!all_sections_11_21_v2[#Data],13,FALSE)</f>
        <v>04. ВЕЛИКО ТЪРНОВО</v>
      </c>
      <c r="E199" s="10">
        <f>VLOOKUP(A199,[1]!all_sections_11_21_v2[#Data],14,FALSE)</f>
        <v>39582</v>
      </c>
      <c r="F199" s="10" t="str">
        <f>VLOOKUP(A199,[1]!all_sections_11_21_v2[#Data],15,FALSE)</f>
        <v>с.Красно градище</v>
      </c>
      <c r="G199" s="10" t="str">
        <f>VLOOKUP(A199,[1]!all_sections_11_21_v2[#Data],16,FALSE)</f>
        <v>СУХИНДОЛ</v>
      </c>
      <c r="H199" s="11" t="str">
        <f>VLOOKUP(A199,[1]!all_sections_11_21_v2[#Data],17,FALSE)</f>
        <v>Клуба на селото - ул.Първа 10а</v>
      </c>
    </row>
    <row r="200" spans="1:8" x14ac:dyDescent="0.25">
      <c r="A200" s="8">
        <v>43200006</v>
      </c>
      <c r="B200" s="9" t="s">
        <v>197</v>
      </c>
      <c r="C200" s="10">
        <v>2</v>
      </c>
      <c r="D200" s="10" t="str">
        <f>VLOOKUP(A200,[1]!all_sections_11_21_v2[#Data],13,FALSE)</f>
        <v>04. ВЕЛИКО ТЪРНОВО</v>
      </c>
      <c r="E200" s="10">
        <f>VLOOKUP(A200,[1]!all_sections_11_21_v2[#Data],14,FALSE)</f>
        <v>7661</v>
      </c>
      <c r="F200" s="10" t="str">
        <f>VLOOKUP(A200,[1]!all_sections_11_21_v2[#Data],15,FALSE)</f>
        <v>с.Бяла река</v>
      </c>
      <c r="G200" s="10" t="str">
        <f>VLOOKUP(A200,[1]!all_sections_11_21_v2[#Data],16,FALSE)</f>
        <v>СУХИНДОЛ</v>
      </c>
      <c r="H200" s="11" t="str">
        <f>VLOOKUP(A200,[1]!all_sections_11_21_v2[#Data],17,FALSE)</f>
        <v>Клуба на селото - ул.Първа № 52</v>
      </c>
    </row>
    <row r="201" spans="1:8" ht="30" x14ac:dyDescent="0.25">
      <c r="A201" s="12">
        <v>50100008</v>
      </c>
      <c r="B201" s="13" t="s">
        <v>198</v>
      </c>
      <c r="C201" s="10">
        <v>5</v>
      </c>
      <c r="D201" s="10" t="str">
        <f>VLOOKUP(A201,[1]!all_sections_11_21_v2[#Data],13,FALSE)</f>
        <v>05. ВИДИН</v>
      </c>
      <c r="E201" s="10">
        <f>VLOOKUP(A201,[1]!all_sections_11_21_v2[#Data],14,FALSE)</f>
        <v>3616</v>
      </c>
      <c r="F201" s="10" t="str">
        <f>VLOOKUP(A201,[1]!all_sections_11_21_v2[#Data],15,FALSE)</f>
        <v>гр.Белоградчик</v>
      </c>
      <c r="G201" s="10" t="str">
        <f>VLOOKUP(A201,[1]!all_sections_11_21_v2[#Data],16,FALSE)</f>
        <v>БЕЛОГРАДЧИК</v>
      </c>
      <c r="H201" s="11" t="str">
        <f>VLOOKUP(A201,[1]!all_sections_11_21_v2[#Data],17,FALSE)</f>
        <v>бул."Съединение" №39, Обществена трапезария</v>
      </c>
    </row>
    <row r="202" spans="1:8" ht="30" x14ac:dyDescent="0.25">
      <c r="A202" s="8">
        <v>50100010</v>
      </c>
      <c r="B202" s="9" t="s">
        <v>199</v>
      </c>
      <c r="C202" s="10">
        <v>2</v>
      </c>
      <c r="D202" s="10" t="str">
        <f>VLOOKUP(A202,[1]!all_sections_11_21_v2[#Data],13,FALSE)</f>
        <v>05. ВИДИН</v>
      </c>
      <c r="E202" s="10">
        <f>VLOOKUP(A202,[1]!all_sections_11_21_v2[#Data],14,FALSE)</f>
        <v>81459</v>
      </c>
      <c r="F202" s="10" t="str">
        <f>VLOOKUP(A202,[1]!all_sections_11_21_v2[#Data],15,FALSE)</f>
        <v>с.Чифлик</v>
      </c>
      <c r="G202" s="10" t="str">
        <f>VLOOKUP(A202,[1]!all_sections_11_21_v2[#Data],16,FALSE)</f>
        <v>БЕЛОГРАДЧИК</v>
      </c>
      <c r="H202" s="11" t="str">
        <f>VLOOKUP(A202,[1]!all_sections_11_21_v2[#Data],17,FALSE)</f>
        <v>Кметството (включва селата Чифлик и Пролазница)</v>
      </c>
    </row>
    <row r="203" spans="1:8" x14ac:dyDescent="0.25">
      <c r="A203" s="12">
        <v>50600011</v>
      </c>
      <c r="B203" s="13" t="s">
        <v>200</v>
      </c>
      <c r="C203" s="10">
        <v>1</v>
      </c>
      <c r="D203" s="10" t="str">
        <f>VLOOKUP(A203,[1]!all_sections_11_21_v2[#Data],13,FALSE)</f>
        <v>05. ВИДИН</v>
      </c>
      <c r="E203" s="10">
        <f>VLOOKUP(A203,[1]!all_sections_11_21_v2[#Data],14,FALSE)</f>
        <v>2395</v>
      </c>
      <c r="F203" s="10" t="str">
        <f>VLOOKUP(A203,[1]!all_sections_11_21_v2[#Data],15,FALSE)</f>
        <v>с.Балей</v>
      </c>
      <c r="G203" s="10" t="str">
        <f>VLOOKUP(A203,[1]!all_sections_11_21_v2[#Data],16,FALSE)</f>
        <v>БРЕГОВО</v>
      </c>
      <c r="H203" s="11" t="str">
        <f>VLOOKUP(A203,[1]!all_sections_11_21_v2[#Data],17,FALSE)</f>
        <v>Читалище "Просвета" - младежки клуб</v>
      </c>
    </row>
    <row r="204" spans="1:8" x14ac:dyDescent="0.25">
      <c r="A204" s="8">
        <v>50600012</v>
      </c>
      <c r="B204" s="9" t="s">
        <v>201</v>
      </c>
      <c r="C204" s="10">
        <v>1</v>
      </c>
      <c r="D204" s="10" t="str">
        <f>VLOOKUP(A204,[1]!all_sections_11_21_v2[#Data],13,FALSE)</f>
        <v>05. ВИДИН</v>
      </c>
      <c r="E204" s="10">
        <f>VLOOKUP(A204,[1]!all_sections_11_21_v2[#Data],14,FALSE)</f>
        <v>40441</v>
      </c>
      <c r="F204" s="10" t="str">
        <f>VLOOKUP(A204,[1]!all_sections_11_21_v2[#Data],15,FALSE)</f>
        <v>с.Куделин</v>
      </c>
      <c r="G204" s="10" t="str">
        <f>VLOOKUP(A204,[1]!all_sections_11_21_v2[#Data],16,FALSE)</f>
        <v>БРЕГОВО</v>
      </c>
      <c r="H204" s="11" t="str">
        <f>VLOOKUP(A204,[1]!all_sections_11_21_v2[#Data],17,FALSE)</f>
        <v>Читалище "Светлина" - библиотека</v>
      </c>
    </row>
    <row r="205" spans="1:8" ht="30" x14ac:dyDescent="0.25">
      <c r="A205" s="12">
        <v>50900069</v>
      </c>
      <c r="B205" s="13" t="s">
        <v>202</v>
      </c>
      <c r="C205" s="10">
        <v>4</v>
      </c>
      <c r="D205" s="10" t="str">
        <f>VLOOKUP(A205,[1]!all_sections_11_21_v2[#Data],13,FALSE)</f>
        <v>05. ВИДИН</v>
      </c>
      <c r="E205" s="10">
        <f>VLOOKUP(A205,[1]!all_sections_11_21_v2[#Data],14,FALSE)</f>
        <v>10971</v>
      </c>
      <c r="F205" s="10" t="str">
        <f>VLOOKUP(A205,[1]!all_sections_11_21_v2[#Data],15,FALSE)</f>
        <v>гр.Видин</v>
      </c>
      <c r="G205" s="10" t="str">
        <f>VLOOKUP(A205,[1]!all_sections_11_21_v2[#Data],16,FALSE)</f>
        <v>ВИДИН</v>
      </c>
      <c r="H205" s="11" t="str">
        <f>VLOOKUP(A205,[1]!all_sections_11_21_v2[#Data],17,FALSE)</f>
        <v xml:space="preserve">кв."Нов път", ул."Бачо Киро" №10, ОУ "Епископ Софроний Врачански" </v>
      </c>
    </row>
    <row r="206" spans="1:8" ht="30" x14ac:dyDescent="0.25">
      <c r="A206" s="8">
        <v>50900071</v>
      </c>
      <c r="B206" s="9" t="s">
        <v>203</v>
      </c>
      <c r="C206" s="10">
        <v>4</v>
      </c>
      <c r="D206" s="10" t="str">
        <f>VLOOKUP(A206,[1]!all_sections_11_21_v2[#Data],13,FALSE)</f>
        <v>05. ВИДИН</v>
      </c>
      <c r="E206" s="10">
        <f>VLOOKUP(A206,[1]!all_sections_11_21_v2[#Data],14,FALSE)</f>
        <v>10971</v>
      </c>
      <c r="F206" s="10" t="str">
        <f>VLOOKUP(A206,[1]!all_sections_11_21_v2[#Data],15,FALSE)</f>
        <v>гр.Видин</v>
      </c>
      <c r="G206" s="10" t="str">
        <f>VLOOKUP(A206,[1]!all_sections_11_21_v2[#Data],16,FALSE)</f>
        <v>ВИДИН</v>
      </c>
      <c r="H206" s="11" t="str">
        <f>VLOOKUP(A206,[1]!all_sections_11_21_v2[#Data],17,FALSE)</f>
        <v xml:space="preserve">кв."Нов път", ул."Бачо Киро" №10, ОУ "Епископ Софроний Врачански" </v>
      </c>
    </row>
    <row r="207" spans="1:8" ht="30" x14ac:dyDescent="0.25">
      <c r="A207" s="12">
        <v>50900072</v>
      </c>
      <c r="B207" s="13" t="s">
        <v>204</v>
      </c>
      <c r="C207" s="10">
        <v>3</v>
      </c>
      <c r="D207" s="10" t="str">
        <f>VLOOKUP(A207,[1]!all_sections_11_21_v2[#Data],13,FALSE)</f>
        <v>05. ВИДИН</v>
      </c>
      <c r="E207" s="10">
        <f>VLOOKUP(A207,[1]!all_sections_11_21_v2[#Data],14,FALSE)</f>
        <v>10971</v>
      </c>
      <c r="F207" s="10" t="str">
        <f>VLOOKUP(A207,[1]!all_sections_11_21_v2[#Data],15,FALSE)</f>
        <v>гр.Видин</v>
      </c>
      <c r="G207" s="10" t="str">
        <f>VLOOKUP(A207,[1]!all_sections_11_21_v2[#Data],16,FALSE)</f>
        <v>ВИДИН</v>
      </c>
      <c r="H207" s="11" t="str">
        <f>VLOOKUP(A207,[1]!all_sections_11_21_v2[#Data],17,FALSE)</f>
        <v xml:space="preserve">кв."Нов път", ул."Бачо Киро" №10, ОУ "Епископ Софроний Врачански" </v>
      </c>
    </row>
    <row r="208" spans="1:8" ht="30" x14ac:dyDescent="0.25">
      <c r="A208" s="8">
        <v>50900073</v>
      </c>
      <c r="B208" s="9" t="s">
        <v>205</v>
      </c>
      <c r="C208" s="10">
        <v>5</v>
      </c>
      <c r="D208" s="10" t="str">
        <f>VLOOKUP(A208,[1]!all_sections_11_21_v2[#Data],13,FALSE)</f>
        <v>05. ВИДИН</v>
      </c>
      <c r="E208" s="10">
        <f>VLOOKUP(A208,[1]!all_sections_11_21_v2[#Data],14,FALSE)</f>
        <v>10971</v>
      </c>
      <c r="F208" s="10" t="str">
        <f>VLOOKUP(A208,[1]!all_sections_11_21_v2[#Data],15,FALSE)</f>
        <v>гр.Видин</v>
      </c>
      <c r="G208" s="10" t="str">
        <f>VLOOKUP(A208,[1]!all_sections_11_21_v2[#Data],16,FALSE)</f>
        <v>ВИДИН</v>
      </c>
      <c r="H208" s="11" t="str">
        <f>VLOOKUP(A208,[1]!all_sections_11_21_v2[#Data],17,FALSE)</f>
        <v xml:space="preserve">кв."Нов път", ул."Бачо Киро" №10, ОУ "Епископ Софроний Врачански" </v>
      </c>
    </row>
    <row r="209" spans="1:8" ht="30" x14ac:dyDescent="0.25">
      <c r="A209" s="12">
        <v>50900074</v>
      </c>
      <c r="B209" s="13" t="s">
        <v>206</v>
      </c>
      <c r="C209" s="10">
        <v>5</v>
      </c>
      <c r="D209" s="10" t="str">
        <f>VLOOKUP(A209,[1]!all_sections_11_21_v2[#Data],13,FALSE)</f>
        <v>05. ВИДИН</v>
      </c>
      <c r="E209" s="10">
        <f>VLOOKUP(A209,[1]!all_sections_11_21_v2[#Data],14,FALSE)</f>
        <v>10971</v>
      </c>
      <c r="F209" s="10" t="str">
        <f>VLOOKUP(A209,[1]!all_sections_11_21_v2[#Data],15,FALSE)</f>
        <v>гр.Видин</v>
      </c>
      <c r="G209" s="10" t="str">
        <f>VLOOKUP(A209,[1]!all_sections_11_21_v2[#Data],16,FALSE)</f>
        <v>ВИДИН</v>
      </c>
      <c r="H209" s="11" t="str">
        <f>VLOOKUP(A209,[1]!all_sections_11_21_v2[#Data],17,FALSE)</f>
        <v xml:space="preserve">кв."Нов път", ул."Бачо Киро" №10, ОУ "Епископ Софроний Врачански" </v>
      </c>
    </row>
    <row r="210" spans="1:8" ht="30" x14ac:dyDescent="0.25">
      <c r="A210" s="8">
        <v>50900075</v>
      </c>
      <c r="B210" s="9" t="s">
        <v>207</v>
      </c>
      <c r="C210" s="10">
        <v>5</v>
      </c>
      <c r="D210" s="10" t="str">
        <f>VLOOKUP(A210,[1]!all_sections_11_21_v2[#Data],13,FALSE)</f>
        <v>05. ВИДИН</v>
      </c>
      <c r="E210" s="10">
        <f>VLOOKUP(A210,[1]!all_sections_11_21_v2[#Data],14,FALSE)</f>
        <v>10971</v>
      </c>
      <c r="F210" s="10" t="str">
        <f>VLOOKUP(A210,[1]!all_sections_11_21_v2[#Data],15,FALSE)</f>
        <v>гр.Видин</v>
      </c>
      <c r="G210" s="10" t="str">
        <f>VLOOKUP(A210,[1]!all_sections_11_21_v2[#Data],16,FALSE)</f>
        <v>ВИДИН</v>
      </c>
      <c r="H210" s="11" t="str">
        <f>VLOOKUP(A210,[1]!all_sections_11_21_v2[#Data],17,FALSE)</f>
        <v xml:space="preserve">кв."Нов път", ул."Бачо Киро" №10, ОУ "Епископ Софроний Врачански" </v>
      </c>
    </row>
    <row r="211" spans="1:8" ht="30" x14ac:dyDescent="0.25">
      <c r="A211" s="12">
        <v>50900080</v>
      </c>
      <c r="B211" s="13" t="s">
        <v>208</v>
      </c>
      <c r="C211" s="10">
        <v>4</v>
      </c>
      <c r="D211" s="10" t="str">
        <f>VLOOKUP(A211,[1]!all_sections_11_21_v2[#Data],13,FALSE)</f>
        <v>05. ВИДИН</v>
      </c>
      <c r="E211" s="10">
        <f>VLOOKUP(A211,[1]!all_sections_11_21_v2[#Data],14,FALSE)</f>
        <v>10971</v>
      </c>
      <c r="F211" s="10" t="str">
        <f>VLOOKUP(A211,[1]!all_sections_11_21_v2[#Data],15,FALSE)</f>
        <v>гр.Видин</v>
      </c>
      <c r="G211" s="10" t="str">
        <f>VLOOKUP(A211,[1]!all_sections_11_21_v2[#Data],16,FALSE)</f>
        <v>ВИДИН</v>
      </c>
      <c r="H211" s="11" t="str">
        <f>VLOOKUP(A211,[1]!all_sections_11_21_v2[#Data],17,FALSE)</f>
        <v xml:space="preserve">кв."Нов път", ул."Бачо Киро" №10, ОУ "Епископ Софроний Врачански" </v>
      </c>
    </row>
    <row r="212" spans="1:8" x14ac:dyDescent="0.25">
      <c r="A212" s="8">
        <v>50900081</v>
      </c>
      <c r="B212" s="9" t="s">
        <v>209</v>
      </c>
      <c r="C212" s="10">
        <v>6</v>
      </c>
      <c r="D212" s="10" t="str">
        <f>VLOOKUP(A212,[1]!all_sections_11_21_v2[#Data],13,FALSE)</f>
        <v>05. ВИДИН</v>
      </c>
      <c r="E212" s="10">
        <f>VLOOKUP(A212,[1]!all_sections_11_21_v2[#Data],14,FALSE)</f>
        <v>14698</v>
      </c>
      <c r="F212" s="10" t="str">
        <f>VLOOKUP(A212,[1]!all_sections_11_21_v2[#Data],15,FALSE)</f>
        <v>с.Генерал Мариново</v>
      </c>
      <c r="G212" s="10" t="str">
        <f>VLOOKUP(A212,[1]!all_sections_11_21_v2[#Data],16,FALSE)</f>
        <v>ВИДИН</v>
      </c>
      <c r="H212" s="11" t="str">
        <f>VLOOKUP(A212,[1]!all_sections_11_21_v2[#Data],17,FALSE)</f>
        <v>Кметството, ул."Първа", №37</v>
      </c>
    </row>
    <row r="213" spans="1:8" x14ac:dyDescent="0.25">
      <c r="A213" s="12">
        <v>50900082</v>
      </c>
      <c r="B213" s="13" t="s">
        <v>210</v>
      </c>
      <c r="C213" s="10">
        <v>5</v>
      </c>
      <c r="D213" s="10" t="str">
        <f>VLOOKUP(A213,[1]!all_sections_11_21_v2[#Data],13,FALSE)</f>
        <v>05. ВИДИН</v>
      </c>
      <c r="E213" s="10">
        <f>VLOOKUP(A213,[1]!all_sections_11_21_v2[#Data],14,FALSE)</f>
        <v>56252</v>
      </c>
      <c r="F213" s="10" t="str">
        <f>VLOOKUP(A213,[1]!all_sections_11_21_v2[#Data],15,FALSE)</f>
        <v>с.Пешаково</v>
      </c>
      <c r="G213" s="10" t="str">
        <f>VLOOKUP(A213,[1]!all_sections_11_21_v2[#Data],16,FALSE)</f>
        <v>ВИДИН</v>
      </c>
      <c r="H213" s="11" t="str">
        <f>VLOOKUP(A213,[1]!all_sections_11_21_v2[#Data],17,FALSE)</f>
        <v xml:space="preserve"> Салон на кметството, ул."Първа" №25</v>
      </c>
    </row>
    <row r="214" spans="1:8" x14ac:dyDescent="0.25">
      <c r="A214" s="8">
        <v>50900108</v>
      </c>
      <c r="B214" s="9" t="s">
        <v>211</v>
      </c>
      <c r="C214" s="10">
        <v>3</v>
      </c>
      <c r="D214" s="10" t="str">
        <f>VLOOKUP(A214,[1]!all_sections_11_21_v2[#Data],13,FALSE)</f>
        <v>05. ВИДИН</v>
      </c>
      <c r="E214" s="10">
        <f>VLOOKUP(A214,[1]!all_sections_11_21_v2[#Data],14,FALSE)</f>
        <v>24061</v>
      </c>
      <c r="F214" s="10" t="str">
        <f>VLOOKUP(A214,[1]!all_sections_11_21_v2[#Data],15,FALSE)</f>
        <v>гр.Дунавци</v>
      </c>
      <c r="G214" s="10" t="str">
        <f>VLOOKUP(A214,[1]!all_sections_11_21_v2[#Data],16,FALSE)</f>
        <v>ВИДИН</v>
      </c>
      <c r="H214" s="11" t="str">
        <f>VLOOKUP(A214,[1]!all_sections_11_21_v2[#Data],17,FALSE)</f>
        <v>Сграда читалище, ул."Георги Димитров" №121</v>
      </c>
    </row>
    <row r="215" spans="1:8" x14ac:dyDescent="0.25">
      <c r="A215" s="12">
        <v>50900109</v>
      </c>
      <c r="B215" s="13" t="s">
        <v>212</v>
      </c>
      <c r="C215" s="10">
        <v>2</v>
      </c>
      <c r="D215" s="10" t="str">
        <f>VLOOKUP(A215,[1]!all_sections_11_21_v2[#Data],13,FALSE)</f>
        <v>05. ВИДИН</v>
      </c>
      <c r="E215" s="10">
        <f>VLOOKUP(A215,[1]!all_sections_11_21_v2[#Data],14,FALSE)</f>
        <v>24061</v>
      </c>
      <c r="F215" s="10" t="str">
        <f>VLOOKUP(A215,[1]!all_sections_11_21_v2[#Data],15,FALSE)</f>
        <v>гр.Дунавци</v>
      </c>
      <c r="G215" s="10" t="str">
        <f>VLOOKUP(A215,[1]!all_sections_11_21_v2[#Data],16,FALSE)</f>
        <v>ВИДИН</v>
      </c>
      <c r="H215" s="11" t="str">
        <f>VLOOKUP(A215,[1]!all_sections_11_21_v2[#Data],17,FALSE)</f>
        <v>Търговска сграда, ул."Георги Димитров" №208</v>
      </c>
    </row>
    <row r="216" spans="1:8" x14ac:dyDescent="0.25">
      <c r="A216" s="8">
        <v>51600004</v>
      </c>
      <c r="B216" s="9" t="s">
        <v>213</v>
      </c>
      <c r="C216" s="10">
        <v>1</v>
      </c>
      <c r="D216" s="10" t="str">
        <f>VLOOKUP(A216,[1]!all_sections_11_21_v2[#Data],13,FALSE)</f>
        <v>05. ВИДИН</v>
      </c>
      <c r="E216" s="10">
        <f>VLOOKUP(A216,[1]!all_sections_11_21_v2[#Data],14,FALSE)</f>
        <v>32370</v>
      </c>
      <c r="F216" s="10" t="str">
        <f>VLOOKUP(A216,[1]!all_sections_11_21_v2[#Data],15,FALSE)</f>
        <v>с.Извор</v>
      </c>
      <c r="G216" s="10" t="str">
        <f>VLOOKUP(A216,[1]!all_sections_11_21_v2[#Data],16,FALSE)</f>
        <v>ДИМОВО</v>
      </c>
      <c r="H216" s="11" t="str">
        <f>VLOOKUP(A216,[1]!all_sections_11_21_v2[#Data],17,FALSE)</f>
        <v>Кметството</v>
      </c>
    </row>
    <row r="217" spans="1:8" x14ac:dyDescent="0.25">
      <c r="A217" s="12">
        <v>51600020</v>
      </c>
      <c r="B217" s="13" t="s">
        <v>214</v>
      </c>
      <c r="C217" s="10">
        <v>4</v>
      </c>
      <c r="D217" s="10" t="str">
        <f>VLOOKUP(A217,[1]!all_sections_11_21_v2[#Data],13,FALSE)</f>
        <v>05. ВИДИН</v>
      </c>
      <c r="E217" s="10">
        <f>VLOOKUP(A217,[1]!all_sections_11_21_v2[#Data],14,FALSE)</f>
        <v>66278</v>
      </c>
      <c r="F217" s="10" t="str">
        <f>VLOOKUP(A217,[1]!all_sections_11_21_v2[#Data],15,FALSE)</f>
        <v>с.Септемврийци</v>
      </c>
      <c r="G217" s="10" t="str">
        <f>VLOOKUP(A217,[1]!all_sections_11_21_v2[#Data],16,FALSE)</f>
        <v>ДИМОВО</v>
      </c>
      <c r="H217" s="11" t="str">
        <f>VLOOKUP(A217,[1]!all_sections_11_21_v2[#Data],17,FALSE)</f>
        <v>Кметството</v>
      </c>
    </row>
    <row r="218" spans="1:8" x14ac:dyDescent="0.25">
      <c r="A218" s="8">
        <v>51600021</v>
      </c>
      <c r="B218" s="9" t="s">
        <v>215</v>
      </c>
      <c r="C218" s="10">
        <v>1</v>
      </c>
      <c r="D218" s="10" t="str">
        <f>VLOOKUP(A218,[1]!all_sections_11_21_v2[#Data],13,FALSE)</f>
        <v>05. ВИДИН</v>
      </c>
      <c r="E218" s="10">
        <f>VLOOKUP(A218,[1]!all_sections_11_21_v2[#Data],14,FALSE)</f>
        <v>672</v>
      </c>
      <c r="F218" s="10" t="str">
        <f>VLOOKUP(A218,[1]!all_sections_11_21_v2[#Data],15,FALSE)</f>
        <v>с.Арчар</v>
      </c>
      <c r="G218" s="10" t="str">
        <f>VLOOKUP(A218,[1]!all_sections_11_21_v2[#Data],16,FALSE)</f>
        <v>ДИМОВО</v>
      </c>
      <c r="H218" s="11" t="str">
        <f>VLOOKUP(A218,[1]!all_sections_11_21_v2[#Data],17,FALSE)</f>
        <v>Старо училище</v>
      </c>
    </row>
    <row r="219" spans="1:8" ht="30" x14ac:dyDescent="0.25">
      <c r="A219" s="12">
        <v>53300009</v>
      </c>
      <c r="B219" s="13" t="s">
        <v>216</v>
      </c>
      <c r="C219" s="10">
        <v>4</v>
      </c>
      <c r="D219" s="10" t="str">
        <f>VLOOKUP(A219,[1]!all_sections_11_21_v2[#Data],13,FALSE)</f>
        <v>05. ВИДИН</v>
      </c>
      <c r="E219" s="10">
        <f>VLOOKUP(A219,[1]!all_sections_11_21_v2[#Data],14,FALSE)</f>
        <v>3678</v>
      </c>
      <c r="F219" s="10" t="str">
        <f>VLOOKUP(A219,[1]!all_sections_11_21_v2[#Data],15,FALSE)</f>
        <v>с.Бело поле</v>
      </c>
      <c r="G219" s="10" t="str">
        <f>VLOOKUP(A219,[1]!all_sections_11_21_v2[#Data],16,FALSE)</f>
        <v>РУЖИНЦИ</v>
      </c>
      <c r="H219" s="11" t="str">
        <f>VLOOKUP(A219,[1]!all_sections_11_21_v2[#Data],17,FALSE)</f>
        <v>ул."Живко Пуев" №85, Кметство, пред Пощата (с.Бело поле, с.Роглец)</v>
      </c>
    </row>
    <row r="220" spans="1:8" ht="30" x14ac:dyDescent="0.25">
      <c r="A220" s="8">
        <v>53700009</v>
      </c>
      <c r="B220" s="9" t="s">
        <v>217</v>
      </c>
      <c r="C220" s="10">
        <v>2</v>
      </c>
      <c r="D220" s="10" t="str">
        <f>VLOOKUP(A220,[1]!all_sections_11_21_v2[#Data],13,FALSE)</f>
        <v>05. ВИДИН</v>
      </c>
      <c r="E220" s="10">
        <f>VLOOKUP(A220,[1]!all_sections_11_21_v2[#Data],14,FALSE)</f>
        <v>22424</v>
      </c>
      <c r="F220" s="10" t="str">
        <f>VLOOKUP(A220,[1]!all_sections_11_21_v2[#Data],15,FALSE)</f>
        <v>с.Долни Лом</v>
      </c>
      <c r="G220" s="10" t="str">
        <f>VLOOKUP(A220,[1]!all_sections_11_21_v2[#Data],16,FALSE)</f>
        <v>ЧУПРЕНЕ</v>
      </c>
      <c r="H220" s="11" t="str">
        <f>VLOOKUP(A220,[1]!all_sections_11_21_v2[#Data],17,FALSE)</f>
        <v>Сграда бивше училище, ул. "Димитър Благоев" №5</v>
      </c>
    </row>
    <row r="221" spans="1:8" x14ac:dyDescent="0.25">
      <c r="A221" s="12">
        <v>53700010</v>
      </c>
      <c r="B221" s="13" t="s">
        <v>218</v>
      </c>
      <c r="C221" s="10">
        <v>5</v>
      </c>
      <c r="D221" s="10" t="str">
        <f>VLOOKUP(A221,[1]!all_sections_11_21_v2[#Data],13,FALSE)</f>
        <v>05. ВИДИН</v>
      </c>
      <c r="E221" s="10">
        <f>VLOOKUP(A221,[1]!all_sections_11_21_v2[#Data],14,FALSE)</f>
        <v>68518</v>
      </c>
      <c r="F221" s="10" t="str">
        <f>VLOOKUP(A221,[1]!all_sections_11_21_v2[#Data],15,FALSE)</f>
        <v>с.Средогрив</v>
      </c>
      <c r="G221" s="10" t="str">
        <f>VLOOKUP(A221,[1]!all_sections_11_21_v2[#Data],16,FALSE)</f>
        <v>ЧУПРЕНЕ</v>
      </c>
      <c r="H221" s="11" t="str">
        <f>VLOOKUP(A221,[1]!all_sections_11_21_v2[#Data],17,FALSE)</f>
        <v>Кметството, ул. "Първа" №32</v>
      </c>
    </row>
    <row r="222" spans="1:8" x14ac:dyDescent="0.25">
      <c r="A222" s="8">
        <v>60500010</v>
      </c>
      <c r="B222" s="9" t="s">
        <v>219</v>
      </c>
      <c r="C222" s="10">
        <v>4</v>
      </c>
      <c r="D222" s="10" t="str">
        <f>VLOOKUP(A222,[1]!all_sections_11_21_v2[#Data],13,FALSE)</f>
        <v>06. ВРАЦА</v>
      </c>
      <c r="E222" s="10">
        <f>VLOOKUP(A222,[1]!all_sections_11_21_v2[#Data],14,FALSE)</f>
        <v>66617</v>
      </c>
      <c r="F222" s="10" t="str">
        <f>VLOOKUP(A222,[1]!all_sections_11_21_v2[#Data],15,FALSE)</f>
        <v>с.Сираково</v>
      </c>
      <c r="G222" s="10" t="str">
        <f>VLOOKUP(A222,[1]!all_sections_11_21_v2[#Data],16,FALSE)</f>
        <v>БОРОВАН</v>
      </c>
      <c r="H222" s="11" t="str">
        <f>VLOOKUP(A222,[1]!all_sections_11_21_v2[#Data],17,FALSE)</f>
        <v>Кметството, ет. 1, ул. Иван Вазов № 22</v>
      </c>
    </row>
    <row r="223" spans="1:8" x14ac:dyDescent="0.25">
      <c r="A223" s="12">
        <v>60800014</v>
      </c>
      <c r="B223" s="13" t="s">
        <v>220</v>
      </c>
      <c r="C223" s="10">
        <v>2</v>
      </c>
      <c r="D223" s="10" t="str">
        <f>VLOOKUP(A223,[1]!all_sections_11_21_v2[#Data],13,FALSE)</f>
        <v>06. ВРАЦА</v>
      </c>
      <c r="E223" s="10">
        <f>VLOOKUP(A223,[1]!all_sections_11_21_v2[#Data],14,FALSE)</f>
        <v>7702</v>
      </c>
      <c r="F223" s="10" t="str">
        <f>VLOOKUP(A223,[1]!all_sections_11_21_v2[#Data],15,FALSE)</f>
        <v>гр.Бяла Слатина</v>
      </c>
      <c r="G223" s="10" t="str">
        <f>VLOOKUP(A223,[1]!all_sections_11_21_v2[#Data],16,FALSE)</f>
        <v>БЯЛА СЛАТИНА</v>
      </c>
      <c r="H223" s="11" t="str">
        <f>VLOOKUP(A223,[1]!all_sections_11_21_v2[#Data],17,FALSE)</f>
        <v>ПГО "Елисавета Багряна",  ул"Марица" №18</v>
      </c>
    </row>
    <row r="224" spans="1:8" x14ac:dyDescent="0.25">
      <c r="A224" s="8">
        <v>60800015</v>
      </c>
      <c r="B224" s="9" t="s">
        <v>221</v>
      </c>
      <c r="C224" s="10">
        <v>4</v>
      </c>
      <c r="D224" s="10" t="str">
        <f>VLOOKUP(A224,[1]!all_sections_11_21_v2[#Data],13,FALSE)</f>
        <v>06. ВРАЦА</v>
      </c>
      <c r="E224" s="10">
        <f>VLOOKUP(A224,[1]!all_sections_11_21_v2[#Data],14,FALSE)</f>
        <v>7702</v>
      </c>
      <c r="F224" s="10" t="str">
        <f>VLOOKUP(A224,[1]!all_sections_11_21_v2[#Data],15,FALSE)</f>
        <v>гр.Бяла Слатина</v>
      </c>
      <c r="G224" s="10" t="str">
        <f>VLOOKUP(A224,[1]!all_sections_11_21_v2[#Data],16,FALSE)</f>
        <v>БЯЛА СЛАТИНА</v>
      </c>
      <c r="H224" s="11" t="str">
        <f>VLOOKUP(A224,[1]!all_sections_11_21_v2[#Data],17,FALSE)</f>
        <v>НУ "Христо Смирненски" ет.1  ул."Струга" № 10</v>
      </c>
    </row>
    <row r="225" spans="1:8" x14ac:dyDescent="0.25">
      <c r="A225" s="12">
        <v>60800016</v>
      </c>
      <c r="B225" s="13" t="s">
        <v>222</v>
      </c>
      <c r="C225" s="10">
        <v>3</v>
      </c>
      <c r="D225" s="10" t="str">
        <f>VLOOKUP(A225,[1]!all_sections_11_21_v2[#Data],13,FALSE)</f>
        <v>06. ВРАЦА</v>
      </c>
      <c r="E225" s="10">
        <f>VLOOKUP(A225,[1]!all_sections_11_21_v2[#Data],14,FALSE)</f>
        <v>7702</v>
      </c>
      <c r="F225" s="10" t="str">
        <f>VLOOKUP(A225,[1]!all_sections_11_21_v2[#Data],15,FALSE)</f>
        <v>гр.Бяла Слатина</v>
      </c>
      <c r="G225" s="10" t="str">
        <f>VLOOKUP(A225,[1]!all_sections_11_21_v2[#Data],16,FALSE)</f>
        <v>БЯЛА СЛАТИНА</v>
      </c>
      <c r="H225" s="11" t="str">
        <f>VLOOKUP(A225,[1]!all_sections_11_21_v2[#Data],17,FALSE)</f>
        <v>НУ "Христо Смирненски"  ет.1 ул."Струга" № 10</v>
      </c>
    </row>
    <row r="226" spans="1:8" x14ac:dyDescent="0.25">
      <c r="A226" s="8">
        <v>60800018</v>
      </c>
      <c r="B226" s="9" t="s">
        <v>223</v>
      </c>
      <c r="C226" s="10">
        <v>3</v>
      </c>
      <c r="D226" s="10" t="str">
        <f>VLOOKUP(A226,[1]!all_sections_11_21_v2[#Data],13,FALSE)</f>
        <v>06. ВРАЦА</v>
      </c>
      <c r="E226" s="10">
        <f>VLOOKUP(A226,[1]!all_sections_11_21_v2[#Data],14,FALSE)</f>
        <v>401</v>
      </c>
      <c r="F226" s="10" t="str">
        <f>VLOOKUP(A226,[1]!all_sections_11_21_v2[#Data],15,FALSE)</f>
        <v>с.Алтимир</v>
      </c>
      <c r="G226" s="10" t="str">
        <f>VLOOKUP(A226,[1]!all_sections_11_21_v2[#Data],16,FALSE)</f>
        <v>БЯЛА СЛАТИНА</v>
      </c>
      <c r="H226" s="11" t="str">
        <f>VLOOKUP(A226,[1]!all_sections_11_21_v2[#Data],17,FALSE)</f>
        <v>ОУ "Христо Ботев" ул."Околчица" № 9</v>
      </c>
    </row>
    <row r="227" spans="1:8" x14ac:dyDescent="0.25">
      <c r="A227" s="12">
        <v>60800027</v>
      </c>
      <c r="B227" s="13" t="s">
        <v>224</v>
      </c>
      <c r="C227" s="10">
        <v>2</v>
      </c>
      <c r="D227" s="10" t="str">
        <f>VLOOKUP(A227,[1]!all_sections_11_21_v2[#Data],13,FALSE)</f>
        <v>06. ВРАЦА</v>
      </c>
      <c r="E227" s="10">
        <f>VLOOKUP(A227,[1]!all_sections_11_21_v2[#Data],14,FALSE)</f>
        <v>14406</v>
      </c>
      <c r="F227" s="10" t="str">
        <f>VLOOKUP(A227,[1]!all_sections_11_21_v2[#Data],15,FALSE)</f>
        <v>с.Галиче</v>
      </c>
      <c r="G227" s="10" t="str">
        <f>VLOOKUP(A227,[1]!all_sections_11_21_v2[#Data],16,FALSE)</f>
        <v>БЯЛА СЛАТИНА</v>
      </c>
      <c r="H227" s="11" t="str">
        <f>VLOOKUP(A227,[1]!all_sections_11_21_v2[#Data],17,FALSE)</f>
        <v>СУ "Христо Ботев", ул."Георги Бенковски"№1</v>
      </c>
    </row>
    <row r="228" spans="1:8" x14ac:dyDescent="0.25">
      <c r="A228" s="8">
        <v>60800029</v>
      </c>
      <c r="B228" s="9" t="s">
        <v>225</v>
      </c>
      <c r="C228" s="10">
        <v>5</v>
      </c>
      <c r="D228" s="10" t="str">
        <f>VLOOKUP(A228,[1]!all_sections_11_21_v2[#Data],13,FALSE)</f>
        <v>06. ВРАЦА</v>
      </c>
      <c r="E228" s="10">
        <f>VLOOKUP(A228,[1]!all_sections_11_21_v2[#Data],14,FALSE)</f>
        <v>38128</v>
      </c>
      <c r="F228" s="10" t="str">
        <f>VLOOKUP(A228,[1]!all_sections_11_21_v2[#Data],15,FALSE)</f>
        <v>с.Комарево</v>
      </c>
      <c r="G228" s="10" t="str">
        <f>VLOOKUP(A228,[1]!all_sections_11_21_v2[#Data],16,FALSE)</f>
        <v>БЯЛА СЛАТИНА</v>
      </c>
      <c r="H228" s="11" t="str">
        <f>VLOOKUP(A228,[1]!all_sections_11_21_v2[#Data],17,FALSE)</f>
        <v>Кметството, ул. "Георги Димитров" № 7</v>
      </c>
    </row>
    <row r="229" spans="1:8" ht="30" x14ac:dyDescent="0.25">
      <c r="A229" s="12">
        <v>60800030</v>
      </c>
      <c r="B229" s="13" t="s">
        <v>226</v>
      </c>
      <c r="C229" s="10">
        <v>3</v>
      </c>
      <c r="D229" s="10" t="str">
        <f>VLOOKUP(A229,[1]!all_sections_11_21_v2[#Data],13,FALSE)</f>
        <v>06. ВРАЦА</v>
      </c>
      <c r="E229" s="10">
        <f>VLOOKUP(A229,[1]!all_sections_11_21_v2[#Data],14,FALSE)</f>
        <v>57594</v>
      </c>
      <c r="F229" s="10" t="str">
        <f>VLOOKUP(A229,[1]!all_sections_11_21_v2[#Data],15,FALSE)</f>
        <v>с.Попица</v>
      </c>
      <c r="G229" s="10" t="str">
        <f>VLOOKUP(A229,[1]!all_sections_11_21_v2[#Data],16,FALSE)</f>
        <v>БЯЛА СЛАТИНА</v>
      </c>
      <c r="H229" s="11" t="str">
        <f>VLOOKUP(A229,[1]!all_sections_11_21_v2[#Data],17,FALSE)</f>
        <v>ОУ "Кирил и Методий", ул."Кирил и Методий" № 16</v>
      </c>
    </row>
    <row r="230" spans="1:8" ht="30" x14ac:dyDescent="0.25">
      <c r="A230" s="8">
        <v>60800032</v>
      </c>
      <c r="B230" s="9" t="s">
        <v>227</v>
      </c>
      <c r="C230" s="10">
        <v>2</v>
      </c>
      <c r="D230" s="10" t="str">
        <f>VLOOKUP(A230,[1]!all_sections_11_21_v2[#Data],13,FALSE)</f>
        <v>06. ВРАЦА</v>
      </c>
      <c r="E230" s="10">
        <f>VLOOKUP(A230,[1]!all_sections_11_21_v2[#Data],14,FALSE)</f>
        <v>67845</v>
      </c>
      <c r="F230" s="10" t="str">
        <f>VLOOKUP(A230,[1]!all_sections_11_21_v2[#Data],15,FALSE)</f>
        <v>с.Соколаре</v>
      </c>
      <c r="G230" s="10" t="str">
        <f>VLOOKUP(A230,[1]!all_sections_11_21_v2[#Data],16,FALSE)</f>
        <v>БЯЛА СЛАТИНА</v>
      </c>
      <c r="H230" s="11" t="str">
        <f>VLOOKUP(A230,[1]!all_sections_11_21_v2[#Data],17,FALSE)</f>
        <v>Клуб на пенсионера ул."Георги Димитров" № 28</v>
      </c>
    </row>
    <row r="231" spans="1:8" ht="30" x14ac:dyDescent="0.25">
      <c r="A231" s="12">
        <v>60800033</v>
      </c>
      <c r="B231" s="13" t="s">
        <v>228</v>
      </c>
      <c r="C231" s="10">
        <v>5</v>
      </c>
      <c r="D231" s="10" t="str">
        <f>VLOOKUP(A231,[1]!all_sections_11_21_v2[#Data],13,FALSE)</f>
        <v>06. ВРАЦА</v>
      </c>
      <c r="E231" s="10">
        <f>VLOOKUP(A231,[1]!all_sections_11_21_v2[#Data],14,FALSE)</f>
        <v>72521</v>
      </c>
      <c r="F231" s="10" t="str">
        <f>VLOOKUP(A231,[1]!all_sections_11_21_v2[#Data],15,FALSE)</f>
        <v>с.Тлачене</v>
      </c>
      <c r="G231" s="10" t="str">
        <f>VLOOKUP(A231,[1]!all_sections_11_21_v2[#Data],16,FALSE)</f>
        <v>БЯЛА СЛАТИНА</v>
      </c>
      <c r="H231" s="11" t="str">
        <f>VLOOKUP(A231,[1]!all_sections_11_21_v2[#Data],17,FALSE)</f>
        <v>База на ДГ "Незабравка" ул."Георги Димитров" № 3</v>
      </c>
    </row>
    <row r="232" spans="1:8" ht="30" x14ac:dyDescent="0.25">
      <c r="A232" s="8">
        <v>60800034</v>
      </c>
      <c r="B232" s="9" t="s">
        <v>229</v>
      </c>
      <c r="C232" s="10">
        <v>5</v>
      </c>
      <c r="D232" s="10" t="str">
        <f>VLOOKUP(A232,[1]!all_sections_11_21_v2[#Data],13,FALSE)</f>
        <v>06. ВРАЦА</v>
      </c>
      <c r="E232" s="10">
        <f>VLOOKUP(A232,[1]!all_sections_11_21_v2[#Data],14,FALSE)</f>
        <v>73643</v>
      </c>
      <c r="F232" s="10" t="str">
        <f>VLOOKUP(A232,[1]!all_sections_11_21_v2[#Data],15,FALSE)</f>
        <v>с.Търнава</v>
      </c>
      <c r="G232" s="10" t="str">
        <f>VLOOKUP(A232,[1]!all_sections_11_21_v2[#Data],16,FALSE)</f>
        <v>БЯЛА СЛАТИНА</v>
      </c>
      <c r="H232" s="11" t="str">
        <f>VLOOKUP(A232,[1]!all_sections_11_21_v2[#Data],17,FALSE)</f>
        <v>бившето НУ "Кирил и Методий" - изток, ул "Иван Вазов" №5</v>
      </c>
    </row>
    <row r="233" spans="1:8" x14ac:dyDescent="0.25">
      <c r="A233" s="12">
        <v>60800039</v>
      </c>
      <c r="B233" s="13" t="s">
        <v>230</v>
      </c>
      <c r="C233" s="10">
        <v>1</v>
      </c>
      <c r="D233" s="10" t="str">
        <f>VLOOKUP(A233,[1]!all_sections_11_21_v2[#Data],13,FALSE)</f>
        <v>06. ВРАЦА</v>
      </c>
      <c r="E233" s="10">
        <f>VLOOKUP(A233,[1]!all_sections_11_21_v2[#Data],14,FALSE)</f>
        <v>14012</v>
      </c>
      <c r="F233" s="10" t="str">
        <f>VLOOKUP(A233,[1]!all_sections_11_21_v2[#Data],15,FALSE)</f>
        <v>с.Габаре</v>
      </c>
      <c r="G233" s="10" t="str">
        <f>VLOOKUP(A233,[1]!all_sections_11_21_v2[#Data],16,FALSE)</f>
        <v>БЯЛА СЛАТИНА</v>
      </c>
      <c r="H233" s="11" t="str">
        <f>VLOOKUP(A233,[1]!all_sections_11_21_v2[#Data],17,FALSE)</f>
        <v>СУ "Христо Ботев", ул."Тома Николов" № 1</v>
      </c>
    </row>
    <row r="234" spans="1:8" x14ac:dyDescent="0.25">
      <c r="A234" s="8">
        <v>61000081</v>
      </c>
      <c r="B234" s="9" t="s">
        <v>231</v>
      </c>
      <c r="C234" s="10">
        <v>3</v>
      </c>
      <c r="D234" s="10" t="str">
        <f>VLOOKUP(A234,[1]!all_sections_11_21_v2[#Data],13,FALSE)</f>
        <v>06. ВРАЦА</v>
      </c>
      <c r="E234" s="10">
        <f>VLOOKUP(A234,[1]!all_sections_11_21_v2[#Data],14,FALSE)</f>
        <v>80311</v>
      </c>
      <c r="F234" s="10" t="str">
        <f>VLOOKUP(A234,[1]!all_sections_11_21_v2[#Data],15,FALSE)</f>
        <v>с.Челопек</v>
      </c>
      <c r="G234" s="10" t="str">
        <f>VLOOKUP(A234,[1]!all_sections_11_21_v2[#Data],16,FALSE)</f>
        <v>ВРАЦА</v>
      </c>
      <c r="H234" s="11" t="str">
        <f>VLOOKUP(A234,[1]!all_sections_11_21_v2[#Data],17,FALSE)</f>
        <v>Салон на читалище</v>
      </c>
    </row>
    <row r="235" spans="1:8" x14ac:dyDescent="0.25">
      <c r="A235" s="12">
        <v>61000086</v>
      </c>
      <c r="B235" s="13" t="s">
        <v>232</v>
      </c>
      <c r="C235" s="10">
        <v>2</v>
      </c>
      <c r="D235" s="10" t="str">
        <f>VLOOKUP(A235,[1]!all_sections_11_21_v2[#Data],13,FALSE)</f>
        <v>06. ВРАЦА</v>
      </c>
      <c r="E235" s="10">
        <f>VLOOKUP(A235,[1]!all_sections_11_21_v2[#Data],14,FALSE)</f>
        <v>72504</v>
      </c>
      <c r="F235" s="10" t="str">
        <f>VLOOKUP(A235,[1]!all_sections_11_21_v2[#Data],15,FALSE)</f>
        <v>с.Тишевица</v>
      </c>
      <c r="G235" s="10" t="str">
        <f>VLOOKUP(A235,[1]!all_sections_11_21_v2[#Data],16,FALSE)</f>
        <v>ВРАЦА</v>
      </c>
      <c r="H235" s="11" t="str">
        <f>VLOOKUP(A235,[1]!all_sections_11_21_v2[#Data],17,FALSE)</f>
        <v>Училището</v>
      </c>
    </row>
    <row r="236" spans="1:8" x14ac:dyDescent="0.25">
      <c r="A236" s="8">
        <v>61000087</v>
      </c>
      <c r="B236" s="9" t="s">
        <v>233</v>
      </c>
      <c r="C236" s="10">
        <v>3</v>
      </c>
      <c r="D236" s="10" t="str">
        <f>VLOOKUP(A236,[1]!all_sections_11_21_v2[#Data],13,FALSE)</f>
        <v>06. ВРАЦА</v>
      </c>
      <c r="E236" s="10">
        <f>VLOOKUP(A236,[1]!all_sections_11_21_v2[#Data],14,FALSE)</f>
        <v>11185</v>
      </c>
      <c r="F236" s="10" t="str">
        <f>VLOOKUP(A236,[1]!all_sections_11_21_v2[#Data],15,FALSE)</f>
        <v>с.Вировско</v>
      </c>
      <c r="G236" s="10" t="str">
        <f>VLOOKUP(A236,[1]!all_sections_11_21_v2[#Data],16,FALSE)</f>
        <v>ВРАЦА</v>
      </c>
      <c r="H236" s="11" t="str">
        <f>VLOOKUP(A236,[1]!all_sections_11_21_v2[#Data],17,FALSE)</f>
        <v>Читалището</v>
      </c>
    </row>
    <row r="237" spans="1:8" x14ac:dyDescent="0.25">
      <c r="A237" s="12">
        <v>61000089</v>
      </c>
      <c r="B237" s="13" t="s">
        <v>234</v>
      </c>
      <c r="C237" s="10">
        <v>2</v>
      </c>
      <c r="D237" s="10" t="str">
        <f>VLOOKUP(A237,[1]!all_sections_11_21_v2[#Data],13,FALSE)</f>
        <v>06. ВРАЦА</v>
      </c>
      <c r="E237" s="10">
        <f>VLOOKUP(A237,[1]!all_sections_11_21_v2[#Data],14,FALSE)</f>
        <v>15521</v>
      </c>
      <c r="F237" s="10" t="str">
        <f>VLOOKUP(A237,[1]!all_sections_11_21_v2[#Data],15,FALSE)</f>
        <v>с.Голямо Пещене</v>
      </c>
      <c r="G237" s="10" t="str">
        <f>VLOOKUP(A237,[1]!all_sections_11_21_v2[#Data],16,FALSE)</f>
        <v>ВРАЦА</v>
      </c>
      <c r="H237" s="11" t="str">
        <f>VLOOKUP(A237,[1]!all_sections_11_21_v2[#Data],17,FALSE)</f>
        <v>Пенсионерски клуб "Здравец"</v>
      </c>
    </row>
    <row r="238" spans="1:8" x14ac:dyDescent="0.25">
      <c r="A238" s="8">
        <v>61000090</v>
      </c>
      <c r="B238" s="9" t="s">
        <v>235</v>
      </c>
      <c r="C238" s="10">
        <v>6</v>
      </c>
      <c r="D238" s="10" t="str">
        <f>VLOOKUP(A238,[1]!all_sections_11_21_v2[#Data],13,FALSE)</f>
        <v>06. ВРАЦА</v>
      </c>
      <c r="E238" s="10">
        <f>VLOOKUP(A238,[1]!all_sections_11_21_v2[#Data],14,FALSE)</f>
        <v>2590</v>
      </c>
      <c r="F238" s="10" t="str">
        <f>VLOOKUP(A238,[1]!all_sections_11_21_v2[#Data],15,FALSE)</f>
        <v>с.Баница</v>
      </c>
      <c r="G238" s="10" t="str">
        <f>VLOOKUP(A238,[1]!all_sections_11_21_v2[#Data],16,FALSE)</f>
        <v>ВРАЦА</v>
      </c>
      <c r="H238" s="11" t="str">
        <f>VLOOKUP(A238,[1]!all_sections_11_21_v2[#Data],17,FALSE)</f>
        <v>Училището</v>
      </c>
    </row>
    <row r="239" spans="1:8" x14ac:dyDescent="0.25">
      <c r="A239" s="12">
        <v>61000096</v>
      </c>
      <c r="B239" s="13" t="s">
        <v>236</v>
      </c>
      <c r="C239" s="10">
        <v>5</v>
      </c>
      <c r="D239" s="10" t="str">
        <f>VLOOKUP(A239,[1]!all_sections_11_21_v2[#Data],13,FALSE)</f>
        <v>06. ВРАЦА</v>
      </c>
      <c r="E239" s="10">
        <f>VLOOKUP(A239,[1]!all_sections_11_21_v2[#Data],14,FALSE)</f>
        <v>51528</v>
      </c>
      <c r="F239" s="10" t="str">
        <f>VLOOKUP(A239,[1]!all_sections_11_21_v2[#Data],15,FALSE)</f>
        <v>с.Нефела</v>
      </c>
      <c r="G239" s="10" t="str">
        <f>VLOOKUP(A239,[1]!all_sections_11_21_v2[#Data],16,FALSE)</f>
        <v>ВРАЦА</v>
      </c>
      <c r="H239" s="11" t="str">
        <f>VLOOKUP(A239,[1]!all_sections_11_21_v2[#Data],17,FALSE)</f>
        <v>Салона на читалището</v>
      </c>
    </row>
    <row r="240" spans="1:8" x14ac:dyDescent="0.25">
      <c r="A240" s="8">
        <v>61000098</v>
      </c>
      <c r="B240" s="9" t="s">
        <v>237</v>
      </c>
      <c r="C240" s="10">
        <v>3</v>
      </c>
      <c r="D240" s="10" t="str">
        <f>VLOOKUP(A240,[1]!all_sections_11_21_v2[#Data],13,FALSE)</f>
        <v>06. ВРАЦА</v>
      </c>
      <c r="E240" s="10">
        <f>VLOOKUP(A240,[1]!all_sections_11_21_v2[#Data],14,FALSE)</f>
        <v>11555</v>
      </c>
      <c r="F240" s="10" t="str">
        <f>VLOOKUP(A240,[1]!all_sections_11_21_v2[#Data],15,FALSE)</f>
        <v>с.Власатица</v>
      </c>
      <c r="G240" s="10" t="str">
        <f>VLOOKUP(A240,[1]!all_sections_11_21_v2[#Data],16,FALSE)</f>
        <v>ВРАЦА</v>
      </c>
      <c r="H240" s="11" t="str">
        <f>VLOOKUP(A240,[1]!all_sections_11_21_v2[#Data],17,FALSE)</f>
        <v>Салон на Културен дом</v>
      </c>
    </row>
    <row r="241" spans="1:8" x14ac:dyDescent="0.25">
      <c r="A241" s="12">
        <v>61000105</v>
      </c>
      <c r="B241" s="13" t="s">
        <v>238</v>
      </c>
      <c r="C241" s="10">
        <v>5</v>
      </c>
      <c r="D241" s="10" t="str">
        <f>VLOOKUP(A241,[1]!all_sections_11_21_v2[#Data],13,FALSE)</f>
        <v>06. ВРАЦА</v>
      </c>
      <c r="E241" s="10">
        <f>VLOOKUP(A241,[1]!all_sections_11_21_v2[#Data],14,FALSE)</f>
        <v>12749</v>
      </c>
      <c r="F241" s="10" t="str">
        <f>VLOOKUP(A241,[1]!all_sections_11_21_v2[#Data],15,FALSE)</f>
        <v>с.Върбица</v>
      </c>
      <c r="G241" s="10" t="str">
        <f>VLOOKUP(A241,[1]!all_sections_11_21_v2[#Data],16,FALSE)</f>
        <v>ВРАЦА</v>
      </c>
      <c r="H241" s="11" t="str">
        <f>VLOOKUP(A241,[1]!all_sections_11_21_v2[#Data],17,FALSE)</f>
        <v>Клуб на пенсионера</v>
      </c>
    </row>
    <row r="242" spans="1:8" x14ac:dyDescent="0.25">
      <c r="A242" s="8">
        <v>62000018</v>
      </c>
      <c r="B242" s="9" t="s">
        <v>239</v>
      </c>
      <c r="C242" s="10">
        <v>1</v>
      </c>
      <c r="D242" s="10" t="str">
        <f>VLOOKUP(A242,[1]!all_sections_11_21_v2[#Data],13,FALSE)</f>
        <v>06. ВРАЦА</v>
      </c>
      <c r="E242" s="10">
        <f>VLOOKUP(A242,[1]!all_sections_11_21_v2[#Data],14,FALSE)</f>
        <v>77548</v>
      </c>
      <c r="F242" s="10" t="str">
        <f>VLOOKUP(A242,[1]!all_sections_11_21_v2[#Data],15,FALSE)</f>
        <v>с.Хърлец</v>
      </c>
      <c r="G242" s="10" t="str">
        <f>VLOOKUP(A242,[1]!all_sections_11_21_v2[#Data],16,FALSE)</f>
        <v>КОЗЛОДУЙ</v>
      </c>
      <c r="H242" s="11" t="str">
        <f>VLOOKUP(A242,[1]!all_sections_11_21_v2[#Data],17,FALSE)</f>
        <v>Здравна служба ул."Георги С. Раковски" № 13</v>
      </c>
    </row>
    <row r="243" spans="1:8" ht="30" x14ac:dyDescent="0.25">
      <c r="A243" s="12">
        <v>62000020</v>
      </c>
      <c r="B243" s="13" t="s">
        <v>240</v>
      </c>
      <c r="C243" s="10">
        <v>1</v>
      </c>
      <c r="D243" s="10" t="str">
        <f>VLOOKUP(A243,[1]!all_sections_11_21_v2[#Data],13,FALSE)</f>
        <v>06. ВРАЦА</v>
      </c>
      <c r="E243" s="10">
        <f>VLOOKUP(A243,[1]!all_sections_11_21_v2[#Data],14,FALSE)</f>
        <v>18505</v>
      </c>
      <c r="F243" s="10" t="str">
        <f>VLOOKUP(A243,[1]!all_sections_11_21_v2[#Data],15,FALSE)</f>
        <v>с.Гложене</v>
      </c>
      <c r="G243" s="10" t="str">
        <f>VLOOKUP(A243,[1]!all_sections_11_21_v2[#Data],16,FALSE)</f>
        <v>КОЗЛОДУЙ</v>
      </c>
      <c r="H243" s="11" t="str">
        <f>VLOOKUP(A243,[1]!all_sections_11_21_v2[#Data],17,FALSE)</f>
        <v>ОУ "Христо Ботев" ул."Паисий Хилендарски" № 1</v>
      </c>
    </row>
    <row r="244" spans="1:8" ht="30" x14ac:dyDescent="0.25">
      <c r="A244" s="8">
        <v>62100004</v>
      </c>
      <c r="B244" s="9" t="s">
        <v>241</v>
      </c>
      <c r="C244" s="10">
        <v>3</v>
      </c>
      <c r="D244" s="10" t="str">
        <f>VLOOKUP(A244,[1]!all_sections_11_21_v2[#Data],13,FALSE)</f>
        <v>06. ВРАЦА</v>
      </c>
      <c r="E244" s="10">
        <f>VLOOKUP(A244,[1]!all_sections_11_21_v2[#Data],14,FALSE)</f>
        <v>39846</v>
      </c>
      <c r="F244" s="10" t="str">
        <f>VLOOKUP(A244,[1]!all_sections_11_21_v2[#Data],15,FALSE)</f>
        <v>гр.Криводол</v>
      </c>
      <c r="G244" s="10" t="str">
        <f>VLOOKUP(A244,[1]!all_sections_11_21_v2[#Data],16,FALSE)</f>
        <v>КРИВОДОЛ</v>
      </c>
      <c r="H244" s="11" t="str">
        <f>VLOOKUP(A244,[1]!all_sections_11_21_v2[#Data],17,FALSE)</f>
        <v>Бивша ДГ "Радост" - ет. 1, ул. "Райна Княгиня" №1</v>
      </c>
    </row>
    <row r="245" spans="1:8" x14ac:dyDescent="0.25">
      <c r="A245" s="12">
        <v>62100009</v>
      </c>
      <c r="B245" s="13" t="s">
        <v>242</v>
      </c>
      <c r="C245" s="10">
        <v>3</v>
      </c>
      <c r="D245" s="10" t="str">
        <f>VLOOKUP(A245,[1]!all_sections_11_21_v2[#Data],13,FALSE)</f>
        <v>06. ВРАЦА</v>
      </c>
      <c r="E245" s="10">
        <f>VLOOKUP(A245,[1]!all_sections_11_21_v2[#Data],14,FALSE)</f>
        <v>15494</v>
      </c>
      <c r="F245" s="10" t="str">
        <f>VLOOKUP(A245,[1]!all_sections_11_21_v2[#Data],15,FALSE)</f>
        <v>с.Големо Бабино</v>
      </c>
      <c r="G245" s="10" t="str">
        <f>VLOOKUP(A245,[1]!all_sections_11_21_v2[#Data],16,FALSE)</f>
        <v>КРИВОДОЛ</v>
      </c>
      <c r="H245" s="11" t="str">
        <f>VLOOKUP(A245,[1]!all_sections_11_21_v2[#Data],17,FALSE)</f>
        <v>Кметството, ул."Борис Станчев"№ 2, ет.1</v>
      </c>
    </row>
    <row r="246" spans="1:8" ht="30" x14ac:dyDescent="0.25">
      <c r="A246" s="8">
        <v>62100014</v>
      </c>
      <c r="B246" s="9" t="s">
        <v>243</v>
      </c>
      <c r="C246" s="10">
        <v>4</v>
      </c>
      <c r="D246" s="10" t="str">
        <f>VLOOKUP(A246,[1]!all_sections_11_21_v2[#Data],13,FALSE)</f>
        <v>06. ВРАЦА</v>
      </c>
      <c r="E246" s="10">
        <f>VLOOKUP(A246,[1]!all_sections_11_21_v2[#Data],14,FALSE)</f>
        <v>54064</v>
      </c>
      <c r="F246" s="10" t="str">
        <f>VLOOKUP(A246,[1]!all_sections_11_21_v2[#Data],15,FALSE)</f>
        <v>с.Осен</v>
      </c>
      <c r="G246" s="10" t="str">
        <f>VLOOKUP(A246,[1]!all_sections_11_21_v2[#Data],16,FALSE)</f>
        <v>КРИВОДОЛ</v>
      </c>
      <c r="H246" s="11" t="str">
        <f>VLOOKUP(A246,[1]!all_sections_11_21_v2[#Data],17,FALSE)</f>
        <v>Пенсионерския клуб, ул. "Г. Димитров"№ 22, ет.1</v>
      </c>
    </row>
    <row r="247" spans="1:8" x14ac:dyDescent="0.25">
      <c r="A247" s="12">
        <v>62700015</v>
      </c>
      <c r="B247" s="13" t="s">
        <v>244</v>
      </c>
      <c r="C247" s="10">
        <v>2</v>
      </c>
      <c r="D247" s="10" t="str">
        <f>VLOOKUP(A247,[1]!all_sections_11_21_v2[#Data],13,FALSE)</f>
        <v>06. ВРАЦА</v>
      </c>
      <c r="E247" s="10">
        <f>VLOOKUP(A247,[1]!all_sections_11_21_v2[#Data],14,FALSE)</f>
        <v>4827</v>
      </c>
      <c r="F247" s="10" t="str">
        <f>VLOOKUP(A247,[1]!all_sections_11_21_v2[#Data],15,FALSE)</f>
        <v>с.Боденец</v>
      </c>
      <c r="G247" s="10" t="str">
        <f>VLOOKUP(A247,[1]!all_sections_11_21_v2[#Data],16,FALSE)</f>
        <v>МЕЗДРА</v>
      </c>
      <c r="H247" s="11" t="str">
        <f>VLOOKUP(A247,[1]!all_sections_11_21_v2[#Data],17,FALSE)</f>
        <v>Читалище, ул. Г. Димитров" №34</v>
      </c>
    </row>
    <row r="248" spans="1:8" x14ac:dyDescent="0.25">
      <c r="A248" s="8">
        <v>62700020</v>
      </c>
      <c r="B248" s="9" t="s">
        <v>245</v>
      </c>
      <c r="C248" s="10">
        <v>2</v>
      </c>
      <c r="D248" s="10" t="str">
        <f>VLOOKUP(A248,[1]!all_sections_11_21_v2[#Data],13,FALSE)</f>
        <v>06. ВРАЦА</v>
      </c>
      <c r="E248" s="10">
        <f>VLOOKUP(A248,[1]!all_sections_11_21_v2[#Data],14,FALSE)</f>
        <v>22126</v>
      </c>
      <c r="F248" s="10" t="str">
        <f>VLOOKUP(A248,[1]!all_sections_11_21_v2[#Data],15,FALSE)</f>
        <v>с.Долна Кремена</v>
      </c>
      <c r="G248" s="10" t="str">
        <f>VLOOKUP(A248,[1]!all_sections_11_21_v2[#Data],16,FALSE)</f>
        <v>МЕЗДРА</v>
      </c>
      <c r="H248" s="11" t="str">
        <f>VLOOKUP(A248,[1]!all_sections_11_21_v2[#Data],17,FALSE)</f>
        <v>ЦДГ, ул. "Ленин" №20</v>
      </c>
    </row>
    <row r="249" spans="1:8" ht="30" x14ac:dyDescent="0.25">
      <c r="A249" s="12">
        <v>62800011</v>
      </c>
      <c r="B249" s="13" t="s">
        <v>246</v>
      </c>
      <c r="C249" s="10">
        <v>5</v>
      </c>
      <c r="D249" s="10" t="str">
        <f>VLOOKUP(A249,[1]!all_sections_11_21_v2[#Data],13,FALSE)</f>
        <v>06. ВРАЦА</v>
      </c>
      <c r="E249" s="10">
        <f>VLOOKUP(A249,[1]!all_sections_11_21_v2[#Data],14,FALSE)</f>
        <v>43774</v>
      </c>
      <c r="F249" s="10" t="str">
        <f>VLOOKUP(A249,[1]!all_sections_11_21_v2[#Data],15,FALSE)</f>
        <v>с.Липница</v>
      </c>
      <c r="G249" s="10" t="str">
        <f>VLOOKUP(A249,[1]!all_sections_11_21_v2[#Data],16,FALSE)</f>
        <v>МИЗИЯ</v>
      </c>
      <c r="H249" s="11" t="str">
        <f>VLOOKUP(A249,[1]!all_sections_11_21_v2[#Data],17,FALSE)</f>
        <v>ул."Георги Димитров" №17- Читалище "Отец Паисий-1927"</v>
      </c>
    </row>
    <row r="250" spans="1:8" ht="30" x14ac:dyDescent="0.25">
      <c r="A250" s="8">
        <v>63100005</v>
      </c>
      <c r="B250" s="9" t="s">
        <v>247</v>
      </c>
      <c r="C250" s="10">
        <v>1</v>
      </c>
      <c r="D250" s="10" t="str">
        <f>VLOOKUP(A250,[1]!all_sections_11_21_v2[#Data],13,FALSE)</f>
        <v>06. ВРАЦА</v>
      </c>
      <c r="E250" s="10">
        <f>VLOOKUP(A250,[1]!all_sections_11_21_v2[#Data],14,FALSE)</f>
        <v>54020</v>
      </c>
      <c r="F250" s="10" t="str">
        <f>VLOOKUP(A250,[1]!all_sections_11_21_v2[#Data],15,FALSE)</f>
        <v>гр.Оряхово</v>
      </c>
      <c r="G250" s="10" t="str">
        <f>VLOOKUP(A250,[1]!all_sections_11_21_v2[#Data],16,FALSE)</f>
        <v>ОРЯХОВО</v>
      </c>
      <c r="H250" s="11" t="str">
        <f>VLOOKUP(A250,[1]!all_sections_11_21_v2[#Data],17,FALSE)</f>
        <v>НУ "Св. Св. Кирил и Методий", ул. "9-ти ноември" № 23</v>
      </c>
    </row>
    <row r="251" spans="1:8" x14ac:dyDescent="0.25">
      <c r="A251" s="12">
        <v>63200012</v>
      </c>
      <c r="B251" s="13" t="s">
        <v>248</v>
      </c>
      <c r="C251" s="10">
        <v>3</v>
      </c>
      <c r="D251" s="10" t="str">
        <f>VLOOKUP(A251,[1]!all_sections_11_21_v2[#Data],13,FALSE)</f>
        <v>06. ВРАЦА</v>
      </c>
      <c r="E251" s="10">
        <f>VLOOKUP(A251,[1]!all_sections_11_21_v2[#Data],14,FALSE)</f>
        <v>69554</v>
      </c>
      <c r="F251" s="10" t="str">
        <f>VLOOKUP(A251,[1]!all_sections_11_21_v2[#Data],15,FALSE)</f>
        <v>с.Стояновци</v>
      </c>
      <c r="G251" s="10" t="str">
        <f>VLOOKUP(A251,[1]!all_sections_11_21_v2[#Data],16,FALSE)</f>
        <v>РОМАН</v>
      </c>
      <c r="H251" s="11" t="str">
        <f>VLOOKUP(A251,[1]!all_sections_11_21_v2[#Data],17,FALSE)</f>
        <v>Кметството, ет.1, ул. "Христо Ботев"№30</v>
      </c>
    </row>
    <row r="252" spans="1:8" ht="30" x14ac:dyDescent="0.25">
      <c r="A252" s="8">
        <v>63500001</v>
      </c>
      <c r="B252" s="9" t="s">
        <v>249</v>
      </c>
      <c r="C252" s="10">
        <v>1</v>
      </c>
      <c r="D252" s="10" t="str">
        <f>VLOOKUP(A252,[1]!all_sections_11_21_v2[#Data],13,FALSE)</f>
        <v>06. ВРАЦА</v>
      </c>
      <c r="E252" s="10">
        <f>VLOOKUP(A252,[1]!all_sections_11_21_v2[#Data],14,FALSE)</f>
        <v>77102</v>
      </c>
      <c r="F252" s="10" t="str">
        <f>VLOOKUP(A252,[1]!all_sections_11_21_v2[#Data],15,FALSE)</f>
        <v>с.Хайредин</v>
      </c>
      <c r="G252" s="10" t="str">
        <f>VLOOKUP(A252,[1]!all_sections_11_21_v2[#Data],16,FALSE)</f>
        <v>ХАЙРЕДИН</v>
      </c>
      <c r="H252" s="11" t="str">
        <f>VLOOKUP(A252,[1]!all_sections_11_21_v2[#Data],17,FALSE)</f>
        <v>СОУ "Васил Воденичарски" ул. "Георги Димитров" № 112</v>
      </c>
    </row>
    <row r="253" spans="1:8" ht="30" x14ac:dyDescent="0.25">
      <c r="A253" s="12">
        <v>63500004</v>
      </c>
      <c r="B253" s="13" t="s">
        <v>250</v>
      </c>
      <c r="C253" s="10">
        <v>1</v>
      </c>
      <c r="D253" s="10" t="str">
        <f>VLOOKUP(A253,[1]!all_sections_11_21_v2[#Data],13,FALSE)</f>
        <v>06. ВРАЦА</v>
      </c>
      <c r="E253" s="10">
        <f>VLOOKUP(A253,[1]!all_sections_11_21_v2[#Data],14,FALSE)</f>
        <v>48492</v>
      </c>
      <c r="F253" s="10" t="str">
        <f>VLOOKUP(A253,[1]!all_sections_11_21_v2[#Data],15,FALSE)</f>
        <v>с.Михайлово</v>
      </c>
      <c r="G253" s="10" t="str">
        <f>VLOOKUP(A253,[1]!all_sections_11_21_v2[#Data],16,FALSE)</f>
        <v>ХАЙРЕДИН</v>
      </c>
      <c r="H253" s="11" t="str">
        <f>VLOOKUP(A253,[1]!all_sections_11_21_v2[#Data],17,FALSE)</f>
        <v>ОУ "Горан Червеняшки" ул. "Георги Димитров" № 26</v>
      </c>
    </row>
    <row r="254" spans="1:8" x14ac:dyDescent="0.25">
      <c r="A254" s="8">
        <v>63500006</v>
      </c>
      <c r="B254" s="9" t="s">
        <v>251</v>
      </c>
      <c r="C254" s="10">
        <v>2</v>
      </c>
      <c r="D254" s="10" t="str">
        <f>VLOOKUP(A254,[1]!all_sections_11_21_v2[#Data],13,FALSE)</f>
        <v>06. ВРАЦА</v>
      </c>
      <c r="E254" s="10">
        <f>VLOOKUP(A254,[1]!all_sections_11_21_v2[#Data],14,FALSE)</f>
        <v>47010</v>
      </c>
      <c r="F254" s="10" t="str">
        <f>VLOOKUP(A254,[1]!all_sections_11_21_v2[#Data],15,FALSE)</f>
        <v>с.Манастирище</v>
      </c>
      <c r="G254" s="10" t="str">
        <f>VLOOKUP(A254,[1]!all_sections_11_21_v2[#Data],16,FALSE)</f>
        <v>ХАЙРЕДИН</v>
      </c>
      <c r="H254" s="11" t="str">
        <f>VLOOKUP(A254,[1]!all_sections_11_21_v2[#Data],17,FALSE)</f>
        <v>ОУ "Христо Ботев" ул. "Червена армия" № 24</v>
      </c>
    </row>
    <row r="255" spans="1:8" x14ac:dyDescent="0.25">
      <c r="A255" s="12">
        <v>70500087</v>
      </c>
      <c r="B255" s="13" t="s">
        <v>252</v>
      </c>
      <c r="C255" s="10">
        <v>3</v>
      </c>
      <c r="D255" s="10" t="str">
        <f>VLOOKUP(A255,[1]!all_sections_11_21_v2[#Data],13,FALSE)</f>
        <v>07. ГАБРОВО</v>
      </c>
      <c r="E255" s="10">
        <f>VLOOKUP(A255,[1]!all_sections_11_21_v2[#Data],14,FALSE)</f>
        <v>4683</v>
      </c>
      <c r="F255" s="10" t="str">
        <f>VLOOKUP(A255,[1]!all_sections_11_21_v2[#Data],15,FALSE)</f>
        <v>с.Богданчовци</v>
      </c>
      <c r="G255" s="10" t="str">
        <f>VLOOKUP(A255,[1]!all_sections_11_21_v2[#Data],16,FALSE)</f>
        <v>ГАБРОВО</v>
      </c>
      <c r="H255" s="11" t="str">
        <f>VLOOKUP(A255,[1]!all_sections_11_21_v2[#Data],17,FALSE)</f>
        <v>Адм.сграда на км.наместничество с.Балани</v>
      </c>
    </row>
    <row r="256" spans="1:8" x14ac:dyDescent="0.25">
      <c r="A256" s="8">
        <v>71200016</v>
      </c>
      <c r="B256" s="9" t="s">
        <v>253</v>
      </c>
      <c r="C256" s="10">
        <v>2</v>
      </c>
      <c r="D256" s="10" t="str">
        <f>VLOOKUP(A256,[1]!all_sections_11_21_v2[#Data],13,FALSE)</f>
        <v>07. ГАБРОВО</v>
      </c>
      <c r="E256" s="10">
        <f>VLOOKUP(A256,[1]!all_sections_11_21_v2[#Data],14,FALSE)</f>
        <v>66768</v>
      </c>
      <c r="F256" s="10" t="str">
        <f>VLOOKUP(A256,[1]!all_sections_11_21_v2[#Data],15,FALSE)</f>
        <v>с.Скалско</v>
      </c>
      <c r="G256" s="10" t="str">
        <f>VLOOKUP(A256,[1]!all_sections_11_21_v2[#Data],16,FALSE)</f>
        <v>ДРЯНОВО</v>
      </c>
      <c r="H256" s="11" t="str">
        <f>VLOOKUP(A256,[1]!all_sections_11_21_v2[#Data],17,FALSE)</f>
        <v>сграда на Читалището</v>
      </c>
    </row>
    <row r="257" spans="1:8" ht="30" x14ac:dyDescent="0.25">
      <c r="A257" s="12">
        <v>72900039</v>
      </c>
      <c r="B257" s="13" t="s">
        <v>254</v>
      </c>
      <c r="C257" s="10">
        <v>2</v>
      </c>
      <c r="D257" s="10" t="str">
        <f>VLOOKUP(A257,[1]!all_sections_11_21_v2[#Data],13,FALSE)</f>
        <v>07. ГАБРОВО</v>
      </c>
      <c r="E257" s="10">
        <f>VLOOKUP(A257,[1]!all_sections_11_21_v2[#Data],14,FALSE)</f>
        <v>17587</v>
      </c>
      <c r="F257" s="10" t="str">
        <f>VLOOKUP(A257,[1]!all_sections_11_21_v2[#Data],15,FALSE)</f>
        <v>с.Градница</v>
      </c>
      <c r="G257" s="10" t="str">
        <f>VLOOKUP(A257,[1]!all_sections_11_21_v2[#Data],16,FALSE)</f>
        <v>СЕВЛИЕВО</v>
      </c>
      <c r="H257" s="11" t="str">
        <f>VLOOKUP(A257,[1]!all_sections_11_21_v2[#Data],17,FALSE)</f>
        <v>ул. "Алеко Константинов" №1, ОУ "Св.св. Кирил и Методий"</v>
      </c>
    </row>
    <row r="258" spans="1:8" x14ac:dyDescent="0.25">
      <c r="A258" s="8">
        <v>72900041</v>
      </c>
      <c r="B258" s="9" t="s">
        <v>255</v>
      </c>
      <c r="C258" s="10">
        <v>3</v>
      </c>
      <c r="D258" s="10" t="str">
        <f>VLOOKUP(A258,[1]!all_sections_11_21_v2[#Data],13,FALSE)</f>
        <v>07. ГАБРОВО</v>
      </c>
      <c r="E258" s="10">
        <f>VLOOKUP(A258,[1]!all_sections_11_21_v2[#Data],14,FALSE)</f>
        <v>21628</v>
      </c>
      <c r="F258" s="10" t="str">
        <f>VLOOKUP(A258,[1]!all_sections_11_21_v2[#Data],15,FALSE)</f>
        <v>с.Добромирка</v>
      </c>
      <c r="G258" s="10" t="str">
        <f>VLOOKUP(A258,[1]!all_sections_11_21_v2[#Data],16,FALSE)</f>
        <v>СЕВЛИЕВО</v>
      </c>
      <c r="H258" s="11" t="str">
        <f>VLOOKUP(A258,[1]!all_sections_11_21_v2[#Data],17,FALSE)</f>
        <v>ул. "Витоша" №40, НЧ "Пеньо Пенев - 1895"</v>
      </c>
    </row>
    <row r="259" spans="1:8" x14ac:dyDescent="0.25">
      <c r="A259" s="12">
        <v>72900047</v>
      </c>
      <c r="B259" s="13" t="s">
        <v>256</v>
      </c>
      <c r="C259" s="10">
        <v>2</v>
      </c>
      <c r="D259" s="10" t="str">
        <f>VLOOKUP(A259,[1]!all_sections_11_21_v2[#Data],13,FALSE)</f>
        <v>07. ГАБРОВО</v>
      </c>
      <c r="E259" s="10">
        <f>VLOOKUP(A259,[1]!all_sections_11_21_v2[#Data],14,FALSE)</f>
        <v>39431</v>
      </c>
      <c r="F259" s="10" t="str">
        <f>VLOOKUP(A259,[1]!all_sections_11_21_v2[#Data],15,FALSE)</f>
        <v>с.Крамолин</v>
      </c>
      <c r="G259" s="10" t="str">
        <f>VLOOKUP(A259,[1]!all_sections_11_21_v2[#Data],16,FALSE)</f>
        <v>СЕВЛИЕВО</v>
      </c>
      <c r="H259" s="11" t="str">
        <f>VLOOKUP(A259,[1]!all_sections_11_21_v2[#Data],17,FALSE)</f>
        <v>ул."Еделвайс" №1, салон на Кметството</v>
      </c>
    </row>
    <row r="260" spans="1:8" x14ac:dyDescent="0.25">
      <c r="A260" s="8">
        <v>72900053</v>
      </c>
      <c r="B260" s="9" t="s">
        <v>257</v>
      </c>
      <c r="C260" s="10">
        <v>1</v>
      </c>
      <c r="D260" s="10" t="str">
        <f>VLOOKUP(A260,[1]!all_sections_11_21_v2[#Data],13,FALSE)</f>
        <v>07. ГАБРОВО</v>
      </c>
      <c r="E260" s="10">
        <f>VLOOKUP(A260,[1]!all_sections_11_21_v2[#Data],14,FALSE)</f>
        <v>46509</v>
      </c>
      <c r="F260" s="10" t="str">
        <f>VLOOKUP(A260,[1]!all_sections_11_21_v2[#Data],15,FALSE)</f>
        <v>с.Малки Вършец</v>
      </c>
      <c r="G260" s="10" t="str">
        <f>VLOOKUP(A260,[1]!all_sections_11_21_v2[#Data],16,FALSE)</f>
        <v>СЕВЛИЕВО</v>
      </c>
      <c r="H260" s="11" t="str">
        <f>VLOOKUP(A260,[1]!all_sections_11_21_v2[#Data],17,FALSE)</f>
        <v>ул."Акация" №1, НЧ "Искра - 1909" (салона)</v>
      </c>
    </row>
    <row r="261" spans="1:8" ht="30" x14ac:dyDescent="0.25">
      <c r="A261" s="12">
        <v>72900054</v>
      </c>
      <c r="B261" s="13" t="s">
        <v>258</v>
      </c>
      <c r="C261" s="10">
        <v>3</v>
      </c>
      <c r="D261" s="10" t="str">
        <f>VLOOKUP(A261,[1]!all_sections_11_21_v2[#Data],13,FALSE)</f>
        <v>07. ГАБРОВО</v>
      </c>
      <c r="E261" s="10">
        <f>VLOOKUP(A261,[1]!all_sections_11_21_v2[#Data],14,FALSE)</f>
        <v>56037</v>
      </c>
      <c r="F261" s="10" t="str">
        <f>VLOOKUP(A261,[1]!all_sections_11_21_v2[#Data],15,FALSE)</f>
        <v>с.Петко Славейков</v>
      </c>
      <c r="G261" s="10" t="str">
        <f>VLOOKUP(A261,[1]!all_sections_11_21_v2[#Data],16,FALSE)</f>
        <v>СЕВЛИЕВО</v>
      </c>
      <c r="H261" s="11" t="str">
        <f>VLOOKUP(A261,[1]!all_sections_11_21_v2[#Data],17,FALSE)</f>
        <v>ул."Свобода" №34, ОУ"Св.св.Кирил и Методий" I етаж</v>
      </c>
    </row>
    <row r="262" spans="1:8" ht="30" x14ac:dyDescent="0.25">
      <c r="A262" s="8">
        <v>72900067</v>
      </c>
      <c r="B262" s="9" t="s">
        <v>259</v>
      </c>
      <c r="C262" s="10">
        <v>2</v>
      </c>
      <c r="D262" s="10" t="str">
        <f>VLOOKUP(A262,[1]!all_sections_11_21_v2[#Data],13,FALSE)</f>
        <v>07. ГАБРОВО</v>
      </c>
      <c r="E262" s="10">
        <f>VLOOKUP(A262,[1]!all_sections_11_21_v2[#Data],14,FALSE)</f>
        <v>83497</v>
      </c>
      <c r="F262" s="10" t="str">
        <f>VLOOKUP(A262,[1]!all_sections_11_21_v2[#Data],15,FALSE)</f>
        <v>с.Шумата</v>
      </c>
      <c r="G262" s="10" t="str">
        <f>VLOOKUP(A262,[1]!all_sections_11_21_v2[#Data],16,FALSE)</f>
        <v>СЕВЛИЕВО</v>
      </c>
      <c r="H262" s="11" t="str">
        <f>VLOOKUP(A262,[1]!all_sections_11_21_v2[#Data],17,FALSE)</f>
        <v>ул."Стара планина" №47, ОУ "Васил Левски" - I етаж</v>
      </c>
    </row>
    <row r="263" spans="1:8" x14ac:dyDescent="0.25">
      <c r="A263" s="12">
        <v>80300003</v>
      </c>
      <c r="B263" s="13" t="s">
        <v>260</v>
      </c>
      <c r="C263" s="10">
        <v>4</v>
      </c>
      <c r="D263" s="10" t="str">
        <f>VLOOKUP(A263,[1]!all_sections_11_21_v2[#Data],13,FALSE)</f>
        <v>08. ДОБРИЧ</v>
      </c>
      <c r="E263" s="10">
        <f>VLOOKUP(A263,[1]!all_sections_11_21_v2[#Data],14,FALSE)</f>
        <v>2508</v>
      </c>
      <c r="F263" s="10" t="str">
        <f>VLOOKUP(A263,[1]!all_sections_11_21_v2[#Data],15,FALSE)</f>
        <v>гр.Балчик</v>
      </c>
      <c r="G263" s="10" t="str">
        <f>VLOOKUP(A263,[1]!all_sections_11_21_v2[#Data],16,FALSE)</f>
        <v>БАЛЧИК</v>
      </c>
      <c r="H263" s="11" t="str">
        <f>VLOOKUP(A263,[1]!all_sections_11_21_v2[#Data],17,FALSE)</f>
        <v xml:space="preserve">СУ "Хр.Ботев" ул."Черно море" № 40 </v>
      </c>
    </row>
    <row r="264" spans="1:8" x14ac:dyDescent="0.25">
      <c r="A264" s="8">
        <v>80300019</v>
      </c>
      <c r="B264" s="9" t="s">
        <v>261</v>
      </c>
      <c r="C264" s="10">
        <v>1</v>
      </c>
      <c r="D264" s="10" t="str">
        <f>VLOOKUP(A264,[1]!all_sections_11_21_v2[#Data],13,FALSE)</f>
        <v>08. ДОБРИЧ</v>
      </c>
      <c r="E264" s="10">
        <f>VLOOKUP(A264,[1]!all_sections_11_21_v2[#Data],14,FALSE)</f>
        <v>23769</v>
      </c>
      <c r="F264" s="10" t="str">
        <f>VLOOKUP(A264,[1]!all_sections_11_21_v2[#Data],15,FALSE)</f>
        <v>с.Дропла</v>
      </c>
      <c r="G264" s="10" t="str">
        <f>VLOOKUP(A264,[1]!all_sections_11_21_v2[#Data],16,FALSE)</f>
        <v>БАЛЧИК</v>
      </c>
      <c r="H264" s="11" t="str">
        <f>VLOOKUP(A264,[1]!all_sections_11_21_v2[#Data],17,FALSE)</f>
        <v xml:space="preserve">Клуб РПК ул."Стара планина" № 1 </v>
      </c>
    </row>
    <row r="265" spans="1:8" x14ac:dyDescent="0.25">
      <c r="A265" s="12">
        <v>80300027</v>
      </c>
      <c r="B265" s="13" t="s">
        <v>262</v>
      </c>
      <c r="C265" s="10">
        <v>3</v>
      </c>
      <c r="D265" s="10" t="str">
        <f>VLOOKUP(A265,[1]!all_sections_11_21_v2[#Data],13,FALSE)</f>
        <v>08. ДОБРИЧ</v>
      </c>
      <c r="E265" s="10">
        <f>VLOOKUP(A265,[1]!all_sections_11_21_v2[#Data],14,FALSE)</f>
        <v>53120</v>
      </c>
      <c r="F265" s="10" t="str">
        <f>VLOOKUP(A265,[1]!all_sections_11_21_v2[#Data],15,FALSE)</f>
        <v>с.Оброчище</v>
      </c>
      <c r="G265" s="10" t="str">
        <f>VLOOKUP(A265,[1]!all_sections_11_21_v2[#Data],16,FALSE)</f>
        <v>БАЛЧИК</v>
      </c>
      <c r="H265" s="11" t="str">
        <f>VLOOKUP(A265,[1]!all_sections_11_21_v2[#Data],17,FALSE)</f>
        <v xml:space="preserve">СОУ"Хр.Смирненски" ул."Мусала" № 1 </v>
      </c>
    </row>
    <row r="266" spans="1:8" x14ac:dyDescent="0.25">
      <c r="A266" s="8">
        <v>80300029</v>
      </c>
      <c r="B266" s="9" t="s">
        <v>263</v>
      </c>
      <c r="C266" s="10">
        <v>4</v>
      </c>
      <c r="D266" s="10" t="str">
        <f>VLOOKUP(A266,[1]!all_sections_11_21_v2[#Data],13,FALSE)</f>
        <v>08. ДОБРИЧ</v>
      </c>
      <c r="E266" s="10">
        <f>VLOOKUP(A266,[1]!all_sections_11_21_v2[#Data],14,FALSE)</f>
        <v>58270</v>
      </c>
      <c r="F266" s="10" t="str">
        <f>VLOOKUP(A266,[1]!all_sections_11_21_v2[#Data],15,FALSE)</f>
        <v>с.Преспа</v>
      </c>
      <c r="G266" s="10" t="str">
        <f>VLOOKUP(A266,[1]!all_sections_11_21_v2[#Data],16,FALSE)</f>
        <v>БАЛЧИК</v>
      </c>
      <c r="H266" s="11" t="str">
        <f>VLOOKUP(A266,[1]!all_sections_11_21_v2[#Data],17,FALSE)</f>
        <v xml:space="preserve">Читалище  ул."Седма" № 12 </v>
      </c>
    </row>
    <row r="267" spans="1:8" x14ac:dyDescent="0.25">
      <c r="A267" s="12">
        <v>80300030</v>
      </c>
      <c r="B267" s="13" t="s">
        <v>264</v>
      </c>
      <c r="C267" s="10">
        <v>2</v>
      </c>
      <c r="D267" s="10" t="str">
        <f>VLOOKUP(A267,[1]!all_sections_11_21_v2[#Data],13,FALSE)</f>
        <v>08. ДОБРИЧ</v>
      </c>
      <c r="E267" s="10">
        <f>VLOOKUP(A267,[1]!all_sections_11_21_v2[#Data],14,FALSE)</f>
        <v>66250</v>
      </c>
      <c r="F267" s="10" t="str">
        <f>VLOOKUP(A267,[1]!all_sections_11_21_v2[#Data],15,FALSE)</f>
        <v>с.Сенокос</v>
      </c>
      <c r="G267" s="10" t="str">
        <f>VLOOKUP(A267,[1]!all_sections_11_21_v2[#Data],16,FALSE)</f>
        <v>БАЛЧИК</v>
      </c>
      <c r="H267" s="11" t="str">
        <f>VLOOKUP(A267,[1]!all_sections_11_21_v2[#Data],17,FALSE)</f>
        <v xml:space="preserve">Клуб ул."Девети септември" № 53 </v>
      </c>
    </row>
    <row r="268" spans="1:8" x14ac:dyDescent="0.25">
      <c r="A268" s="8">
        <v>80300033</v>
      </c>
      <c r="B268" s="9" t="s">
        <v>265</v>
      </c>
      <c r="C268" s="10">
        <v>6</v>
      </c>
      <c r="D268" s="10" t="str">
        <f>VLOOKUP(A268,[1]!all_sections_11_21_v2[#Data],13,FALSE)</f>
        <v>08. ДОБРИЧ</v>
      </c>
      <c r="E268" s="10">
        <f>VLOOKUP(A268,[1]!all_sections_11_21_v2[#Data],14,FALSE)</f>
        <v>69643</v>
      </c>
      <c r="F268" s="10" t="str">
        <f>VLOOKUP(A268,[1]!all_sections_11_21_v2[#Data],15,FALSE)</f>
        <v>с.Стражица</v>
      </c>
      <c r="G268" s="10" t="str">
        <f>VLOOKUP(A268,[1]!all_sections_11_21_v2[#Data],16,FALSE)</f>
        <v>БАЛЧИК</v>
      </c>
      <c r="H268" s="11" t="str">
        <f>VLOOKUP(A268,[1]!all_sections_11_21_v2[#Data],17,FALSE)</f>
        <v>Клуб  ул."Четвърта" № 5</v>
      </c>
    </row>
    <row r="269" spans="1:8" x14ac:dyDescent="0.25">
      <c r="A269" s="12">
        <v>80300034</v>
      </c>
      <c r="B269" s="13" t="s">
        <v>266</v>
      </c>
      <c r="C269" s="10">
        <v>5</v>
      </c>
      <c r="D269" s="10" t="str">
        <f>VLOOKUP(A269,[1]!all_sections_11_21_v2[#Data],13,FALSE)</f>
        <v>08. ДОБРИЧ</v>
      </c>
      <c r="E269" s="10">
        <f>VLOOKUP(A269,[1]!all_sections_11_21_v2[#Data],14,FALSE)</f>
        <v>73095</v>
      </c>
      <c r="F269" s="10" t="str">
        <f>VLOOKUP(A269,[1]!all_sections_11_21_v2[#Data],15,FALSE)</f>
        <v>с.Тригорци</v>
      </c>
      <c r="G269" s="10" t="str">
        <f>VLOOKUP(A269,[1]!all_sections_11_21_v2[#Data],16,FALSE)</f>
        <v>БАЛЧИК</v>
      </c>
      <c r="H269" s="11" t="str">
        <f>VLOOKUP(A269,[1]!all_sections_11_21_v2[#Data],17,FALSE)</f>
        <v xml:space="preserve">Клуб  ул."Втора" № 14 </v>
      </c>
    </row>
    <row r="270" spans="1:8" x14ac:dyDescent="0.25">
      <c r="A270" s="8">
        <v>81200019</v>
      </c>
      <c r="B270" s="9" t="s">
        <v>267</v>
      </c>
      <c r="C270" s="10">
        <v>1</v>
      </c>
      <c r="D270" s="10" t="str">
        <f>VLOOKUP(A270,[1]!all_sections_11_21_v2[#Data],13,FALSE)</f>
        <v>08. ДОБРИЧ</v>
      </c>
      <c r="E270" s="10">
        <f>VLOOKUP(A270,[1]!all_sections_11_21_v2[#Data],14,FALSE)</f>
        <v>31303</v>
      </c>
      <c r="F270" s="10" t="str">
        <f>VLOOKUP(A270,[1]!all_sections_11_21_v2[#Data],15,FALSE)</f>
        <v>с.Зограф</v>
      </c>
      <c r="G270" s="10" t="str">
        <f>VLOOKUP(A270,[1]!all_sections_11_21_v2[#Data],16,FALSE)</f>
        <v>ГЕНЕРАЛ ТОШЕВО</v>
      </c>
      <c r="H270" s="11" t="str">
        <f>VLOOKUP(A270,[1]!all_sections_11_21_v2[#Data],17,FALSE)</f>
        <v xml:space="preserve">Помещение срещу кметството с.Зограф </v>
      </c>
    </row>
    <row r="271" spans="1:8" x14ac:dyDescent="0.25">
      <c r="A271" s="12">
        <v>81200027</v>
      </c>
      <c r="B271" s="13" t="s">
        <v>268</v>
      </c>
      <c r="C271" s="10">
        <v>4</v>
      </c>
      <c r="D271" s="10" t="str">
        <f>VLOOKUP(A271,[1]!all_sections_11_21_v2[#Data],13,FALSE)</f>
        <v>08. ДОБРИЧ</v>
      </c>
      <c r="E271" s="10">
        <f>VLOOKUP(A271,[1]!all_sections_11_21_v2[#Data],14,FALSE)</f>
        <v>40885</v>
      </c>
      <c r="F271" s="10" t="str">
        <f>VLOOKUP(A271,[1]!all_sections_11_21_v2[#Data],15,FALSE)</f>
        <v>с.Къпиново</v>
      </c>
      <c r="G271" s="10" t="str">
        <f>VLOOKUP(A271,[1]!all_sections_11_21_v2[#Data],16,FALSE)</f>
        <v>ГЕНЕРАЛ ТОШЕВО</v>
      </c>
      <c r="H271" s="11" t="str">
        <f>VLOOKUP(A271,[1]!all_sections_11_21_v2[#Data],17,FALSE)</f>
        <v>клуб на пенсионера</v>
      </c>
    </row>
    <row r="272" spans="1:8" x14ac:dyDescent="0.25">
      <c r="A272" s="8">
        <v>81200028</v>
      </c>
      <c r="B272" s="9" t="s">
        <v>269</v>
      </c>
      <c r="C272" s="10">
        <v>1</v>
      </c>
      <c r="D272" s="10" t="str">
        <f>VLOOKUP(A272,[1]!all_sections_11_21_v2[#Data],13,FALSE)</f>
        <v>08. ДОБРИЧ</v>
      </c>
      <c r="E272" s="10">
        <f>VLOOKUP(A272,[1]!all_sections_11_21_v2[#Data],14,FALSE)</f>
        <v>44714</v>
      </c>
      <c r="F272" s="10" t="str">
        <f>VLOOKUP(A272,[1]!all_sections_11_21_v2[#Data],15,FALSE)</f>
        <v>с.Люляково</v>
      </c>
      <c r="G272" s="10" t="str">
        <f>VLOOKUP(A272,[1]!all_sections_11_21_v2[#Data],16,FALSE)</f>
        <v>ГЕНЕРАЛ ТОШЕВО</v>
      </c>
      <c r="H272" s="11" t="str">
        <f>VLOOKUP(A272,[1]!all_sections_11_21_v2[#Data],17,FALSE)</f>
        <v>читалище</v>
      </c>
    </row>
    <row r="273" spans="1:8" x14ac:dyDescent="0.25">
      <c r="A273" s="12">
        <v>81200030</v>
      </c>
      <c r="B273" s="13" t="s">
        <v>270</v>
      </c>
      <c r="C273" s="10">
        <v>1</v>
      </c>
      <c r="D273" s="10" t="str">
        <f>VLOOKUP(A273,[1]!all_sections_11_21_v2[#Data],13,FALSE)</f>
        <v>08. ДОБРИЧ</v>
      </c>
      <c r="E273" s="10">
        <f>VLOOKUP(A273,[1]!all_sections_11_21_v2[#Data],14,FALSE)</f>
        <v>56040</v>
      </c>
      <c r="F273" s="10" t="str">
        <f>VLOOKUP(A273,[1]!all_sections_11_21_v2[#Data],15,FALSE)</f>
        <v>с.Петлешково</v>
      </c>
      <c r="G273" s="10" t="str">
        <f>VLOOKUP(A273,[1]!all_sections_11_21_v2[#Data],16,FALSE)</f>
        <v>ГЕНЕРАЛ ТОШЕВО</v>
      </c>
      <c r="H273" s="11" t="str">
        <f>VLOOKUP(A273,[1]!all_sections_11_21_v2[#Data],17,FALSE)</f>
        <v>Първи етаж в сградата на кметството</v>
      </c>
    </row>
    <row r="274" spans="1:8" x14ac:dyDescent="0.25">
      <c r="A274" s="8">
        <v>81200035</v>
      </c>
      <c r="B274" s="9" t="s">
        <v>271</v>
      </c>
      <c r="C274" s="10">
        <v>2</v>
      </c>
      <c r="D274" s="10" t="str">
        <f>VLOOKUP(A274,[1]!all_sections_11_21_v2[#Data],13,FALSE)</f>
        <v>08. ДОБРИЧ</v>
      </c>
      <c r="E274" s="10">
        <f>VLOOKUP(A274,[1]!all_sections_11_21_v2[#Data],14,FALSE)</f>
        <v>58832</v>
      </c>
      <c r="F274" s="10" t="str">
        <f>VLOOKUP(A274,[1]!all_sections_11_21_v2[#Data],15,FALSE)</f>
        <v>с.Пчеларово</v>
      </c>
      <c r="G274" s="10" t="str">
        <f>VLOOKUP(A274,[1]!all_sections_11_21_v2[#Data],16,FALSE)</f>
        <v>ГЕНЕРАЛ ТОШЕВО</v>
      </c>
      <c r="H274" s="11" t="str">
        <f>VLOOKUP(A274,[1]!all_sections_11_21_v2[#Data],17,FALSE)</f>
        <v>читалище</v>
      </c>
    </row>
    <row r="275" spans="1:8" x14ac:dyDescent="0.25">
      <c r="A275" s="12">
        <v>81200036</v>
      </c>
      <c r="B275" s="13" t="s">
        <v>272</v>
      </c>
      <c r="C275" s="10">
        <v>4</v>
      </c>
      <c r="D275" s="10" t="str">
        <f>VLOOKUP(A275,[1]!all_sections_11_21_v2[#Data],13,FALSE)</f>
        <v>08. ДОБРИЧ</v>
      </c>
      <c r="E275" s="10">
        <f>VLOOKUP(A275,[1]!all_sections_11_21_v2[#Data],14,FALSE)</f>
        <v>61159</v>
      </c>
      <c r="F275" s="10" t="str">
        <f>VLOOKUP(A275,[1]!all_sections_11_21_v2[#Data],15,FALSE)</f>
        <v>с.Равнец</v>
      </c>
      <c r="G275" s="10" t="str">
        <f>VLOOKUP(A275,[1]!all_sections_11_21_v2[#Data],16,FALSE)</f>
        <v>ГЕНЕРАЛ ТОШЕВО</v>
      </c>
      <c r="H275" s="11" t="str">
        <f>VLOOKUP(A275,[1]!all_sections_11_21_v2[#Data],17,FALSE)</f>
        <v>кметство</v>
      </c>
    </row>
    <row r="276" spans="1:8" x14ac:dyDescent="0.25">
      <c r="A276" s="8">
        <v>81500006</v>
      </c>
      <c r="B276" s="9" t="s">
        <v>273</v>
      </c>
      <c r="C276" s="10">
        <v>6</v>
      </c>
      <c r="D276" s="10" t="str">
        <f>VLOOKUP(A276,[1]!all_sections_11_21_v2[#Data],13,FALSE)</f>
        <v>08. ДОБРИЧ</v>
      </c>
      <c r="E276" s="10">
        <f>VLOOKUP(A276,[1]!all_sections_11_21_v2[#Data],14,FALSE)</f>
        <v>3860</v>
      </c>
      <c r="F276" s="10" t="str">
        <f>VLOOKUP(A276,[1]!all_sections_11_21_v2[#Data],15,FALSE)</f>
        <v>с.Бенковски</v>
      </c>
      <c r="G276" s="10" t="str">
        <f>VLOOKUP(A276,[1]!all_sections_11_21_v2[#Data],16,FALSE)</f>
        <v>ДОБРИЧКА</v>
      </c>
      <c r="H276" s="11" t="str">
        <f>VLOOKUP(A276,[1]!all_sections_11_21_v2[#Data],17,FALSE)</f>
        <v xml:space="preserve">ул.Двадесета"№ 14б -  клуб на пенсионера </v>
      </c>
    </row>
    <row r="277" spans="1:8" ht="30" x14ac:dyDescent="0.25">
      <c r="A277" s="12">
        <v>81500017</v>
      </c>
      <c r="B277" s="13" t="s">
        <v>274</v>
      </c>
      <c r="C277" s="10">
        <v>4</v>
      </c>
      <c r="D277" s="10" t="str">
        <f>VLOOKUP(A277,[1]!all_sections_11_21_v2[#Data],13,FALSE)</f>
        <v>08. ДОБРИЧ</v>
      </c>
      <c r="E277" s="10">
        <f>VLOOKUP(A277,[1]!all_sections_11_21_v2[#Data],14,FALSE)</f>
        <v>21083</v>
      </c>
      <c r="F277" s="10" t="str">
        <f>VLOOKUP(A277,[1]!all_sections_11_21_v2[#Data],15,FALSE)</f>
        <v>с.Победа</v>
      </c>
      <c r="G277" s="10" t="str">
        <f>VLOOKUP(A277,[1]!all_sections_11_21_v2[#Data],16,FALSE)</f>
        <v>ДОБРИЧКА</v>
      </c>
      <c r="H277" s="11" t="str">
        <f>VLOOKUP(A277,[1]!all_sections_11_21_v2[#Data],17,FALSE)</f>
        <v>ул."Първа"№ 32 - читалище  клуб на пенсионера</v>
      </c>
    </row>
    <row r="278" spans="1:8" x14ac:dyDescent="0.25">
      <c r="A278" s="8">
        <v>81500026</v>
      </c>
      <c r="B278" s="9" t="s">
        <v>275</v>
      </c>
      <c r="C278" s="10">
        <v>3</v>
      </c>
      <c r="D278" s="10" t="str">
        <f>VLOOKUP(A278,[1]!all_sections_11_21_v2[#Data],13,FALSE)</f>
        <v>08. ДОБРИЧ</v>
      </c>
      <c r="E278" s="10">
        <f>VLOOKUP(A278,[1]!all_sections_11_21_v2[#Data],14,FALSE)</f>
        <v>35674</v>
      </c>
      <c r="F278" s="10" t="str">
        <f>VLOOKUP(A278,[1]!all_sections_11_21_v2[#Data],15,FALSE)</f>
        <v>с.Камен</v>
      </c>
      <c r="G278" s="10" t="str">
        <f>VLOOKUP(A278,[1]!all_sections_11_21_v2[#Data],16,FALSE)</f>
        <v>ДОБРИЧКА</v>
      </c>
      <c r="H278" s="11" t="str">
        <f>VLOOKUP(A278,[1]!all_sections_11_21_v2[#Data],17,FALSE)</f>
        <v>ул."Трета "№ 17 - читалище</v>
      </c>
    </row>
    <row r="279" spans="1:8" ht="30" x14ac:dyDescent="0.25">
      <c r="A279" s="12">
        <v>81500031</v>
      </c>
      <c r="B279" s="13" t="s">
        <v>276</v>
      </c>
      <c r="C279" s="10">
        <v>4</v>
      </c>
      <c r="D279" s="10" t="str">
        <f>VLOOKUP(A279,[1]!all_sections_11_21_v2[#Data],13,FALSE)</f>
        <v>08. ДОБРИЧ</v>
      </c>
      <c r="E279" s="10">
        <f>VLOOKUP(A279,[1]!all_sections_11_21_v2[#Data],14,FALSE)</f>
        <v>43997</v>
      </c>
      <c r="F279" s="10" t="str">
        <f>VLOOKUP(A279,[1]!all_sections_11_21_v2[#Data],15,FALSE)</f>
        <v>с.Ловчанци</v>
      </c>
      <c r="G279" s="10" t="str">
        <f>VLOOKUP(A279,[1]!all_sections_11_21_v2[#Data],16,FALSE)</f>
        <v>ДОБРИЧКА</v>
      </c>
      <c r="H279" s="11" t="str">
        <f>VLOOKUP(A279,[1]!all_sections_11_21_v2[#Data],17,FALSE)</f>
        <v>ул."Осемнадесета"№ 3 - основно училище, І етаж</v>
      </c>
    </row>
    <row r="280" spans="1:8" ht="30" x14ac:dyDescent="0.25">
      <c r="A280" s="8">
        <v>81500033</v>
      </c>
      <c r="B280" s="9" t="s">
        <v>277</v>
      </c>
      <c r="C280" s="10">
        <v>4</v>
      </c>
      <c r="D280" s="10" t="str">
        <f>VLOOKUP(A280,[1]!all_sections_11_21_v2[#Data],13,FALSE)</f>
        <v>08. ДОБРИЧ</v>
      </c>
      <c r="E280" s="10">
        <f>VLOOKUP(A280,[1]!all_sections_11_21_v2[#Data],14,FALSE)</f>
        <v>43431</v>
      </c>
      <c r="F280" s="10" t="str">
        <f>VLOOKUP(A280,[1]!all_sections_11_21_v2[#Data],15,FALSE)</f>
        <v>с.Лясково</v>
      </c>
      <c r="G280" s="10" t="str">
        <f>VLOOKUP(A280,[1]!all_sections_11_21_v2[#Data],16,FALSE)</f>
        <v>ДОБРИЧКА</v>
      </c>
      <c r="H280" s="11" t="str">
        <f>VLOOKUP(A280,[1]!all_sections_11_21_v2[#Data],17,FALSE)</f>
        <v>ул."Трета"№ 9 - начално училище /физкултурен салон/- І етаж</v>
      </c>
    </row>
    <row r="281" spans="1:8" x14ac:dyDescent="0.25">
      <c r="A281" s="12">
        <v>81500034</v>
      </c>
      <c r="B281" s="13" t="s">
        <v>278</v>
      </c>
      <c r="C281" s="10">
        <v>4</v>
      </c>
      <c r="D281" s="10" t="str">
        <f>VLOOKUP(A281,[1]!all_sections_11_21_v2[#Data],13,FALSE)</f>
        <v>08. ДОБРИЧ</v>
      </c>
      <c r="E281" s="10">
        <f>VLOOKUP(A281,[1]!all_sections_11_21_v2[#Data],14,FALSE)</f>
        <v>46454</v>
      </c>
      <c r="F281" s="10" t="str">
        <f>VLOOKUP(A281,[1]!all_sections_11_21_v2[#Data],15,FALSE)</f>
        <v>с.Малка Смолница</v>
      </c>
      <c r="G281" s="10" t="str">
        <f>VLOOKUP(A281,[1]!all_sections_11_21_v2[#Data],16,FALSE)</f>
        <v>ДОБРИЧКА</v>
      </c>
      <c r="H281" s="11" t="str">
        <f>VLOOKUP(A281,[1]!all_sections_11_21_v2[#Data],17,FALSE)</f>
        <v>ул."Първа"№ 35 - читалище</v>
      </c>
    </row>
    <row r="282" spans="1:8" x14ac:dyDescent="0.25">
      <c r="A282" s="8">
        <v>81500037</v>
      </c>
      <c r="B282" s="9" t="s">
        <v>279</v>
      </c>
      <c r="C282" s="10">
        <v>3</v>
      </c>
      <c r="D282" s="10" t="str">
        <f>VLOOKUP(A282,[1]!all_sections_11_21_v2[#Data],13,FALSE)</f>
        <v>08. ДОБРИЧ</v>
      </c>
      <c r="E282" s="10">
        <f>VLOOKUP(A282,[1]!all_sections_11_21_v2[#Data],14,FALSE)</f>
        <v>48088</v>
      </c>
      <c r="F282" s="10" t="str">
        <f>VLOOKUP(A282,[1]!all_sections_11_21_v2[#Data],15,FALSE)</f>
        <v>с.Миладиновци</v>
      </c>
      <c r="G282" s="10" t="str">
        <f>VLOOKUP(A282,[1]!all_sections_11_21_v2[#Data],16,FALSE)</f>
        <v>ДОБРИЧКА</v>
      </c>
      <c r="H282" s="11" t="str">
        <f>VLOOKUP(A282,[1]!all_sections_11_21_v2[#Data],17,FALSE)</f>
        <v>ул."Първа"№ 13 - кметство</v>
      </c>
    </row>
    <row r="283" spans="1:8" x14ac:dyDescent="0.25">
      <c r="A283" s="12">
        <v>81500042</v>
      </c>
      <c r="B283" s="13" t="s">
        <v>280</v>
      </c>
      <c r="C283" s="10">
        <v>5</v>
      </c>
      <c r="D283" s="10" t="str">
        <f>VLOOKUP(A283,[1]!all_sections_11_21_v2[#Data],13,FALSE)</f>
        <v>08. ДОБРИЧ</v>
      </c>
      <c r="E283" s="10">
        <f>VLOOKUP(A283,[1]!all_sections_11_21_v2[#Data],14,FALSE)</f>
        <v>53881</v>
      </c>
      <c r="F283" s="10" t="str">
        <f>VLOOKUP(A283,[1]!all_sections_11_21_v2[#Data],15,FALSE)</f>
        <v>с.Орлова могила</v>
      </c>
      <c r="G283" s="10" t="str">
        <f>VLOOKUP(A283,[1]!all_sections_11_21_v2[#Data],16,FALSE)</f>
        <v>ДОБРИЧКА</v>
      </c>
      <c r="H283" s="11" t="str">
        <f>VLOOKUP(A283,[1]!all_sections_11_21_v2[#Data],17,FALSE)</f>
        <v>ул."Шеста"№ 2 - кметство, II етаж</v>
      </c>
    </row>
    <row r="284" spans="1:8" x14ac:dyDescent="0.25">
      <c r="A284" s="8">
        <v>81500055</v>
      </c>
      <c r="B284" s="9" t="s">
        <v>281</v>
      </c>
      <c r="C284" s="10">
        <v>5</v>
      </c>
      <c r="D284" s="10" t="str">
        <f>VLOOKUP(A284,[1]!all_sections_11_21_v2[#Data],13,FALSE)</f>
        <v>08. ДОБРИЧ</v>
      </c>
      <c r="E284" s="10">
        <f>VLOOKUP(A284,[1]!all_sections_11_21_v2[#Data],14,FALSE)</f>
        <v>70812</v>
      </c>
      <c r="F284" s="10" t="str">
        <f>VLOOKUP(A284,[1]!all_sections_11_21_v2[#Data],15,FALSE)</f>
        <v>с.Сливенци</v>
      </c>
      <c r="G284" s="10" t="str">
        <f>VLOOKUP(A284,[1]!all_sections_11_21_v2[#Data],16,FALSE)</f>
        <v>ДОБРИЧКА</v>
      </c>
      <c r="H284" s="11" t="str">
        <f>VLOOKUP(A284,[1]!all_sections_11_21_v2[#Data],17,FALSE)</f>
        <v>ул."Първа"№ 8  - кметство</v>
      </c>
    </row>
    <row r="285" spans="1:8" x14ac:dyDescent="0.25">
      <c r="A285" s="12">
        <v>81500067</v>
      </c>
      <c r="B285" s="13" t="s">
        <v>282</v>
      </c>
      <c r="C285" s="10">
        <v>2</v>
      </c>
      <c r="D285" s="10" t="str">
        <f>VLOOKUP(A285,[1]!all_sections_11_21_v2[#Data],13,FALSE)</f>
        <v>08. ДОБРИЧ</v>
      </c>
      <c r="E285" s="10">
        <f>VLOOKUP(A285,[1]!all_sections_11_21_v2[#Data],14,FALSE)</f>
        <v>80769</v>
      </c>
      <c r="F285" s="10" t="str">
        <f>VLOOKUP(A285,[1]!all_sections_11_21_v2[#Data],15,FALSE)</f>
        <v>с.Черна</v>
      </c>
      <c r="G285" s="10" t="str">
        <f>VLOOKUP(A285,[1]!all_sections_11_21_v2[#Data],16,FALSE)</f>
        <v>ДОБРИЧКА</v>
      </c>
      <c r="H285" s="11" t="str">
        <f>VLOOKUP(A285,[1]!all_sections_11_21_v2[#Data],17,FALSE)</f>
        <v>ул."Първа"№ 13 - читалище /младежки клуб/</v>
      </c>
    </row>
    <row r="286" spans="1:8" x14ac:dyDescent="0.25">
      <c r="A286" s="8">
        <v>81700004</v>
      </c>
      <c r="B286" s="9" t="s">
        <v>283</v>
      </c>
      <c r="C286" s="10">
        <v>3</v>
      </c>
      <c r="D286" s="10" t="str">
        <f>VLOOKUP(A286,[1]!all_sections_11_21_v2[#Data],13,FALSE)</f>
        <v>08. ДОБРИЧ</v>
      </c>
      <c r="E286" s="10">
        <f>VLOOKUP(A286,[1]!all_sections_11_21_v2[#Data],14,FALSE)</f>
        <v>35064</v>
      </c>
      <c r="F286" s="10" t="str">
        <f>VLOOKUP(A286,[1]!all_sections_11_21_v2[#Data],15,FALSE)</f>
        <v>гр.Каварна</v>
      </c>
      <c r="G286" s="10" t="str">
        <f>VLOOKUP(A286,[1]!all_sections_11_21_v2[#Data],16,FALSE)</f>
        <v>КАВАРНА</v>
      </c>
      <c r="H286" s="11" t="str">
        <f>VLOOKUP(A286,[1]!all_sections_11_21_v2[#Data],17,FALSE)</f>
        <v>ул.Добри Орлов № 2</v>
      </c>
    </row>
    <row r="287" spans="1:8" x14ac:dyDescent="0.25">
      <c r="A287" s="12">
        <v>81700022</v>
      </c>
      <c r="B287" s="13" t="s">
        <v>284</v>
      </c>
      <c r="C287" s="10">
        <v>1</v>
      </c>
      <c r="D287" s="10" t="str">
        <f>VLOOKUP(A287,[1]!all_sections_11_21_v2[#Data],13,FALSE)</f>
        <v>08. ДОБРИЧ</v>
      </c>
      <c r="E287" s="10">
        <f>VLOOKUP(A287,[1]!all_sections_11_21_v2[#Data],14,FALSE)</f>
        <v>48828</v>
      </c>
      <c r="F287" s="10" t="str">
        <f>VLOOKUP(A287,[1]!all_sections_11_21_v2[#Data],15,FALSE)</f>
        <v>с.Могилище</v>
      </c>
      <c r="G287" s="10" t="str">
        <f>VLOOKUP(A287,[1]!all_sections_11_21_v2[#Data],16,FALSE)</f>
        <v>КАВАРНА</v>
      </c>
      <c r="H287" s="11" t="str">
        <f>VLOOKUP(A287,[1]!all_sections_11_21_v2[#Data],17,FALSE)</f>
        <v>ул.Първа № 9</v>
      </c>
    </row>
    <row r="288" spans="1:8" x14ac:dyDescent="0.25">
      <c r="A288" s="8">
        <v>81700029</v>
      </c>
      <c r="B288" s="9" t="s">
        <v>285</v>
      </c>
      <c r="C288" s="10">
        <v>6</v>
      </c>
      <c r="D288" s="10" t="str">
        <f>VLOOKUP(A288,[1]!all_sections_11_21_v2[#Data],13,FALSE)</f>
        <v>08. ДОБРИЧ</v>
      </c>
      <c r="E288" s="10">
        <f>VLOOKUP(A288,[1]!all_sections_11_21_v2[#Data],14,FALSE)</f>
        <v>72693</v>
      </c>
      <c r="F288" s="10" t="str">
        <f>VLOOKUP(A288,[1]!all_sections_11_21_v2[#Data],15,FALSE)</f>
        <v>с.Топола</v>
      </c>
      <c r="G288" s="10" t="str">
        <f>VLOOKUP(A288,[1]!all_sections_11_21_v2[#Data],16,FALSE)</f>
        <v>КАВАРНА</v>
      </c>
      <c r="H288" s="11" t="str">
        <f>VLOOKUP(A288,[1]!all_sections_11_21_v2[#Data],17,FALSE)</f>
        <v>ул.Пета № 7</v>
      </c>
    </row>
    <row r="289" spans="1:8" ht="30" x14ac:dyDescent="0.25">
      <c r="A289" s="12">
        <v>82000012</v>
      </c>
      <c r="B289" s="13" t="s">
        <v>286</v>
      </c>
      <c r="C289" s="10">
        <v>1</v>
      </c>
      <c r="D289" s="10" t="str">
        <f>VLOOKUP(A289,[1]!all_sections_11_21_v2[#Data],13,FALSE)</f>
        <v>08. ДОБРИЧ</v>
      </c>
      <c r="E289" s="10">
        <f>VLOOKUP(A289,[1]!all_sections_11_21_v2[#Data],14,FALSE)</f>
        <v>38618</v>
      </c>
      <c r="F289" s="10" t="str">
        <f>VLOOKUP(A289,[1]!all_sections_11_21_v2[#Data],15,FALSE)</f>
        <v>с.Коритен</v>
      </c>
      <c r="G289" s="10" t="str">
        <f>VLOOKUP(A289,[1]!all_sections_11_21_v2[#Data],16,FALSE)</f>
        <v>КРУШАРИ</v>
      </c>
      <c r="H289" s="11" t="str">
        <f>VLOOKUP(A289,[1]!all_sections_11_21_v2[#Data],17,FALSE)</f>
        <v>Народно читалище  "Христо Ботев" ул."Първа" №24</v>
      </c>
    </row>
    <row r="290" spans="1:8" x14ac:dyDescent="0.25">
      <c r="A290" s="8">
        <v>82000013</v>
      </c>
      <c r="B290" s="9" t="s">
        <v>287</v>
      </c>
      <c r="C290" s="10">
        <v>2</v>
      </c>
      <c r="D290" s="10" t="str">
        <f>VLOOKUP(A290,[1]!all_sections_11_21_v2[#Data],13,FALSE)</f>
        <v>08. ДОБРИЧ</v>
      </c>
      <c r="E290" s="10">
        <f>VLOOKUP(A290,[1]!all_sections_11_21_v2[#Data],14,FALSE)</f>
        <v>31</v>
      </c>
      <c r="F290" s="10" t="str">
        <f>VLOOKUP(A290,[1]!all_sections_11_21_v2[#Data],15,FALSE)</f>
        <v>с.Абрит</v>
      </c>
      <c r="G290" s="10" t="str">
        <f>VLOOKUP(A290,[1]!all_sections_11_21_v2[#Data],16,FALSE)</f>
        <v>КРУШАРИ</v>
      </c>
      <c r="H290" s="11" t="str">
        <f>VLOOKUP(A290,[1]!all_sections_11_21_v2[#Data],17,FALSE)</f>
        <v>Кметство с. Абрит - ул."Първа" № 17</v>
      </c>
    </row>
    <row r="291" spans="1:8" x14ac:dyDescent="0.25">
      <c r="A291" s="12">
        <v>82700004</v>
      </c>
      <c r="B291" s="13" t="s">
        <v>288</v>
      </c>
      <c r="C291" s="10">
        <v>4</v>
      </c>
      <c r="D291" s="10" t="str">
        <f>VLOOKUP(A291,[1]!all_sections_11_21_v2[#Data],13,FALSE)</f>
        <v>08. ДОБРИЧ</v>
      </c>
      <c r="E291" s="10">
        <f>VLOOKUP(A291,[1]!all_sections_11_21_v2[#Data],14,FALSE)</f>
        <v>72271</v>
      </c>
      <c r="F291" s="10" t="str">
        <f>VLOOKUP(A291,[1]!all_sections_11_21_v2[#Data],15,FALSE)</f>
        <v>гр.Тервел</v>
      </c>
      <c r="G291" s="10" t="str">
        <f>VLOOKUP(A291,[1]!all_sections_11_21_v2[#Data],16,FALSE)</f>
        <v>ТЕРВЕЛ</v>
      </c>
      <c r="H291" s="11" t="str">
        <f>VLOOKUP(A291,[1]!all_sections_11_21_v2[#Data],17,FALSE)</f>
        <v xml:space="preserve"> Клуб в кв."Север" ул."Стара планина"№ 93</v>
      </c>
    </row>
    <row r="292" spans="1:8" x14ac:dyDescent="0.25">
      <c r="A292" s="8">
        <v>82700008</v>
      </c>
      <c r="B292" s="9" t="s">
        <v>289</v>
      </c>
      <c r="C292" s="10">
        <v>2</v>
      </c>
      <c r="D292" s="10" t="str">
        <f>VLOOKUP(A292,[1]!all_sections_11_21_v2[#Data],13,FALSE)</f>
        <v>08. ДОБРИЧ</v>
      </c>
      <c r="E292" s="10">
        <f>VLOOKUP(A292,[1]!all_sections_11_21_v2[#Data],14,FALSE)</f>
        <v>432</v>
      </c>
      <c r="F292" s="10" t="str">
        <f>VLOOKUP(A292,[1]!all_sections_11_21_v2[#Data],15,FALSE)</f>
        <v>с.Ангеларий</v>
      </c>
      <c r="G292" s="10" t="str">
        <f>VLOOKUP(A292,[1]!all_sections_11_21_v2[#Data],16,FALSE)</f>
        <v>ТЕРВЕЛ</v>
      </c>
      <c r="H292" s="11" t="str">
        <f>VLOOKUP(A292,[1]!all_sections_11_21_v2[#Data],17,FALSE)</f>
        <v>Клуб на кметството ул."Първа "№9</v>
      </c>
    </row>
    <row r="293" spans="1:8" x14ac:dyDescent="0.25">
      <c r="A293" s="12">
        <v>82700010</v>
      </c>
      <c r="B293" s="13" t="s">
        <v>290</v>
      </c>
      <c r="C293" s="10">
        <v>1</v>
      </c>
      <c r="D293" s="10" t="str">
        <f>VLOOKUP(A293,[1]!all_sections_11_21_v2[#Data],13,FALSE)</f>
        <v>08. ДОБРИЧ</v>
      </c>
      <c r="E293" s="10">
        <f>VLOOKUP(A293,[1]!all_sections_11_21_v2[#Data],14,FALSE)</f>
        <v>3215</v>
      </c>
      <c r="F293" s="10" t="str">
        <f>VLOOKUP(A293,[1]!all_sections_11_21_v2[#Data],15,FALSE)</f>
        <v>с.Безмер</v>
      </c>
      <c r="G293" s="10" t="str">
        <f>VLOOKUP(A293,[1]!all_sections_11_21_v2[#Data],16,FALSE)</f>
        <v>ТЕРВЕЛ</v>
      </c>
      <c r="H293" s="11" t="str">
        <f>VLOOKUP(A293,[1]!all_sections_11_21_v2[#Data],17,FALSE)</f>
        <v>ДГ "Детски свят" ул."Първа" №37</v>
      </c>
    </row>
    <row r="294" spans="1:8" x14ac:dyDescent="0.25">
      <c r="A294" s="8">
        <v>82700011</v>
      </c>
      <c r="B294" s="9" t="s">
        <v>291</v>
      </c>
      <c r="C294" s="10">
        <v>2</v>
      </c>
      <c r="D294" s="10" t="str">
        <f>VLOOKUP(A294,[1]!all_sections_11_21_v2[#Data],13,FALSE)</f>
        <v>08. ДОБРИЧ</v>
      </c>
      <c r="E294" s="10">
        <f>VLOOKUP(A294,[1]!all_sections_11_21_v2[#Data],14,FALSE)</f>
        <v>3215</v>
      </c>
      <c r="F294" s="10" t="str">
        <f>VLOOKUP(A294,[1]!all_sections_11_21_v2[#Data],15,FALSE)</f>
        <v>с.Безмер</v>
      </c>
      <c r="G294" s="10" t="str">
        <f>VLOOKUP(A294,[1]!all_sections_11_21_v2[#Data],16,FALSE)</f>
        <v>ТЕРВЕЛ</v>
      </c>
      <c r="H294" s="11" t="str">
        <f>VLOOKUP(A294,[1]!all_sections_11_21_v2[#Data],17,FALSE)</f>
        <v>ОУ"Паисий Хилендарски",ул."Девета" №5</v>
      </c>
    </row>
    <row r="295" spans="1:8" x14ac:dyDescent="0.25">
      <c r="A295" s="12">
        <v>82700026</v>
      </c>
      <c r="B295" s="13" t="s">
        <v>292</v>
      </c>
      <c r="C295" s="10">
        <v>4</v>
      </c>
      <c r="D295" s="10" t="str">
        <f>VLOOKUP(A295,[1]!all_sections_11_21_v2[#Data],13,FALSE)</f>
        <v>08. ДОБРИЧ</v>
      </c>
      <c r="E295" s="10">
        <f>VLOOKUP(A295,[1]!all_sections_11_21_v2[#Data],14,FALSE)</f>
        <v>53953</v>
      </c>
      <c r="F295" s="10" t="str">
        <f>VLOOKUP(A295,[1]!all_sections_11_21_v2[#Data],15,FALSE)</f>
        <v>с.Орляк</v>
      </c>
      <c r="G295" s="10" t="str">
        <f>VLOOKUP(A295,[1]!all_sections_11_21_v2[#Data],16,FALSE)</f>
        <v>ТЕРВЕЛ</v>
      </c>
      <c r="H295" s="11" t="str">
        <f>VLOOKUP(A295,[1]!all_sections_11_21_v2[#Data],17,FALSE)</f>
        <v>ОбУ"Васил Друмев",ул. "Втора" № 11</v>
      </c>
    </row>
    <row r="296" spans="1:8" x14ac:dyDescent="0.25">
      <c r="A296" s="8">
        <v>82700027</v>
      </c>
      <c r="B296" s="9" t="s">
        <v>293</v>
      </c>
      <c r="C296" s="10">
        <v>5</v>
      </c>
      <c r="D296" s="10" t="str">
        <f>VLOOKUP(A296,[1]!all_sections_11_21_v2[#Data],13,FALSE)</f>
        <v>08. ДОБРИЧ</v>
      </c>
      <c r="E296" s="10">
        <f>VLOOKUP(A296,[1]!all_sections_11_21_v2[#Data],14,FALSE)</f>
        <v>53953</v>
      </c>
      <c r="F296" s="10" t="str">
        <f>VLOOKUP(A296,[1]!all_sections_11_21_v2[#Data],15,FALSE)</f>
        <v>с.Орляк</v>
      </c>
      <c r="G296" s="10" t="str">
        <f>VLOOKUP(A296,[1]!all_sections_11_21_v2[#Data],16,FALSE)</f>
        <v>ТЕРВЕЛ</v>
      </c>
      <c r="H296" s="11" t="str">
        <f>VLOOKUP(A296,[1]!all_sections_11_21_v2[#Data],17,FALSE)</f>
        <v>НЧ"Отец Паисий" ул."Първа" № 74</v>
      </c>
    </row>
    <row r="297" spans="1:8" x14ac:dyDescent="0.25">
      <c r="A297" s="12">
        <v>82700031</v>
      </c>
      <c r="B297" s="13" t="s">
        <v>294</v>
      </c>
      <c r="C297" s="10">
        <v>3</v>
      </c>
      <c r="D297" s="10" t="str">
        <f>VLOOKUP(A297,[1]!all_sections_11_21_v2[#Data],13,FALSE)</f>
        <v>08. ДОБРИЧ</v>
      </c>
      <c r="E297" s="10">
        <f>VLOOKUP(A297,[1]!all_sections_11_21_v2[#Data],14,FALSE)</f>
        <v>81270</v>
      </c>
      <c r="F297" s="10" t="str">
        <f>VLOOKUP(A297,[1]!all_sections_11_21_v2[#Data],15,FALSE)</f>
        <v>с.Честименско</v>
      </c>
      <c r="G297" s="10" t="str">
        <f>VLOOKUP(A297,[1]!all_sections_11_21_v2[#Data],16,FALSE)</f>
        <v>ТЕРВЕЛ</v>
      </c>
      <c r="H297" s="11" t="str">
        <f>VLOOKUP(A297,[1]!all_sections_11_21_v2[#Data],17,FALSE)</f>
        <v>Здравна служба,ул."Първа" № 35А</v>
      </c>
    </row>
    <row r="298" spans="1:8" ht="30" x14ac:dyDescent="0.25">
      <c r="A298" s="8">
        <v>82800049</v>
      </c>
      <c r="B298" s="9" t="s">
        <v>295</v>
      </c>
      <c r="C298" s="10">
        <v>2</v>
      </c>
      <c r="D298" s="10" t="str">
        <f>VLOOKUP(A298,[1]!all_sections_11_21_v2[#Data],13,FALSE)</f>
        <v>08. ДОБРИЧ</v>
      </c>
      <c r="E298" s="10">
        <f>VLOOKUP(A298,[1]!all_sections_11_21_v2[#Data],14,FALSE)</f>
        <v>72624</v>
      </c>
      <c r="F298" s="10" t="str">
        <f>VLOOKUP(A298,[1]!all_sections_11_21_v2[#Data],15,FALSE)</f>
        <v>гр.Добрич</v>
      </c>
      <c r="G298" s="10" t="str">
        <f>VLOOKUP(A298,[1]!all_sections_11_21_v2[#Data],16,FALSE)</f>
        <v>ДОБРИЧ-ГРАД</v>
      </c>
      <c r="H298" s="11" t="str">
        <f>VLOOKUP(A298,[1]!all_sections_11_21_v2[#Data],17,FALSE)</f>
        <v xml:space="preserve"> Детска ясла № 4/бивша ДЯ №2/  ул."Вардар" №54</v>
      </c>
    </row>
    <row r="299" spans="1:8" ht="30" x14ac:dyDescent="0.25">
      <c r="A299" s="12">
        <v>82800084</v>
      </c>
      <c r="B299" s="13" t="s">
        <v>296</v>
      </c>
      <c r="C299" s="10">
        <v>8</v>
      </c>
      <c r="D299" s="10" t="str">
        <f>VLOOKUP(A299,[1]!all_sections_11_21_v2[#Data],13,FALSE)</f>
        <v>08. ДОБРИЧ</v>
      </c>
      <c r="E299" s="10">
        <f>VLOOKUP(A299,[1]!all_sections_11_21_v2[#Data],14,FALSE)</f>
        <v>72624</v>
      </c>
      <c r="F299" s="10" t="str">
        <f>VLOOKUP(A299,[1]!all_sections_11_21_v2[#Data],15,FALSE)</f>
        <v>гр.Добрич</v>
      </c>
      <c r="G299" s="10" t="str">
        <f>VLOOKUP(A299,[1]!all_sections_11_21_v2[#Data],16,FALSE)</f>
        <v>ДОБРИЧ-ГРАД</v>
      </c>
      <c r="H299" s="11" t="str">
        <f>VLOOKUP(A299,[1]!all_sections_11_21_v2[#Data],17,FALSE)</f>
        <v>ОУ "Йордан Йовков" ул."Ген. Георги Попов" №52</v>
      </c>
    </row>
    <row r="300" spans="1:8" x14ac:dyDescent="0.25">
      <c r="A300" s="8">
        <v>82800124</v>
      </c>
      <c r="B300" s="9" t="s">
        <v>297</v>
      </c>
      <c r="C300" s="10">
        <v>6</v>
      </c>
      <c r="D300" s="10" t="str">
        <f>VLOOKUP(A300,[1]!all_sections_11_21_v2[#Data],13,FALSE)</f>
        <v>08. ДОБРИЧ</v>
      </c>
      <c r="E300" s="10">
        <f>VLOOKUP(A300,[1]!all_sections_11_21_v2[#Data],14,FALSE)</f>
        <v>72624</v>
      </c>
      <c r="F300" s="10" t="str">
        <f>VLOOKUP(A300,[1]!all_sections_11_21_v2[#Data],15,FALSE)</f>
        <v>гр.Добрич</v>
      </c>
      <c r="G300" s="10" t="str">
        <f>VLOOKUP(A300,[1]!all_sections_11_21_v2[#Data],16,FALSE)</f>
        <v>ДОБРИЧ-ГРАД</v>
      </c>
      <c r="H300" s="11" t="str">
        <f>VLOOKUP(A300,[1]!all_sections_11_21_v2[#Data],17,FALSE)</f>
        <v>ОУ"Панайот Волов" ул."Христо Ботев" №48</v>
      </c>
    </row>
    <row r="301" spans="1:8" x14ac:dyDescent="0.25">
      <c r="A301" s="12">
        <v>82800125</v>
      </c>
      <c r="B301" s="13" t="s">
        <v>298</v>
      </c>
      <c r="C301" s="10">
        <v>3</v>
      </c>
      <c r="D301" s="10" t="str">
        <f>VLOOKUP(A301,[1]!all_sections_11_21_v2[#Data],13,FALSE)</f>
        <v>08. ДОБРИЧ</v>
      </c>
      <c r="E301" s="10">
        <f>VLOOKUP(A301,[1]!all_sections_11_21_v2[#Data],14,FALSE)</f>
        <v>72624</v>
      </c>
      <c r="F301" s="10" t="str">
        <f>VLOOKUP(A301,[1]!all_sections_11_21_v2[#Data],15,FALSE)</f>
        <v>гр.Добрич</v>
      </c>
      <c r="G301" s="10" t="str">
        <f>VLOOKUP(A301,[1]!all_sections_11_21_v2[#Data],16,FALSE)</f>
        <v>ДОБРИЧ-ГРАД</v>
      </c>
      <c r="H301" s="11" t="str">
        <f>VLOOKUP(A301,[1]!all_sections_11_21_v2[#Data],17,FALSE)</f>
        <v>ОУ"Панайот Волов" ул."Христо Ботев" №48</v>
      </c>
    </row>
    <row r="302" spans="1:8" x14ac:dyDescent="0.25">
      <c r="A302" s="8">
        <v>82800126</v>
      </c>
      <c r="B302" s="9" t="s">
        <v>299</v>
      </c>
      <c r="C302" s="10">
        <v>6</v>
      </c>
      <c r="D302" s="10" t="str">
        <f>VLOOKUP(A302,[1]!all_sections_11_21_v2[#Data],13,FALSE)</f>
        <v>08. ДОБРИЧ</v>
      </c>
      <c r="E302" s="10">
        <f>VLOOKUP(A302,[1]!all_sections_11_21_v2[#Data],14,FALSE)</f>
        <v>72624</v>
      </c>
      <c r="F302" s="10" t="str">
        <f>VLOOKUP(A302,[1]!all_sections_11_21_v2[#Data],15,FALSE)</f>
        <v>гр.Добрич</v>
      </c>
      <c r="G302" s="10" t="str">
        <f>VLOOKUP(A302,[1]!all_sections_11_21_v2[#Data],16,FALSE)</f>
        <v>ДОБРИЧ-ГРАД</v>
      </c>
      <c r="H302" s="11" t="str">
        <f>VLOOKUP(A302,[1]!all_sections_11_21_v2[#Data],17,FALSE)</f>
        <v>ОУ"Панайот Волов" ул."Христо Ботев" №48</v>
      </c>
    </row>
    <row r="303" spans="1:8" x14ac:dyDescent="0.25">
      <c r="A303" s="12">
        <v>90200011</v>
      </c>
      <c r="B303" s="13" t="s">
        <v>300</v>
      </c>
      <c r="C303" s="10">
        <v>1</v>
      </c>
      <c r="D303" s="10" t="str">
        <f>VLOOKUP(A303,[1]!all_sections_11_21_v2[#Data],13,FALSE)</f>
        <v>09. КЪРДЖАЛИ</v>
      </c>
      <c r="E303" s="10">
        <f>VLOOKUP(A303,[1]!all_sections_11_21_v2[#Data],14,FALSE)</f>
        <v>15607</v>
      </c>
      <c r="F303" s="10" t="str">
        <f>VLOOKUP(A303,[1]!all_sections_11_21_v2[#Data],15,FALSE)</f>
        <v>с.Голобрад</v>
      </c>
      <c r="G303" s="10" t="str">
        <f>VLOOKUP(A303,[1]!all_sections_11_21_v2[#Data],16,FALSE)</f>
        <v>АРДИНО</v>
      </c>
      <c r="H303" s="11" t="str">
        <f>VLOOKUP(A303,[1]!all_sections_11_21_v2[#Data],17,FALSE)</f>
        <v>училище</v>
      </c>
    </row>
    <row r="304" spans="1:8" x14ac:dyDescent="0.25">
      <c r="A304" s="8">
        <v>90200012</v>
      </c>
      <c r="B304" s="9" t="s">
        <v>301</v>
      </c>
      <c r="C304" s="10">
        <v>3</v>
      </c>
      <c r="D304" s="10" t="str">
        <f>VLOOKUP(A304,[1]!all_sections_11_21_v2[#Data],13,FALSE)</f>
        <v>09. КЪРДЖАЛИ</v>
      </c>
      <c r="E304" s="10">
        <f>VLOOKUP(A304,[1]!all_sections_11_21_v2[#Data],14,FALSE)</f>
        <v>16910</v>
      </c>
      <c r="F304" s="10" t="str">
        <f>VLOOKUP(A304,[1]!all_sections_11_21_v2[#Data],15,FALSE)</f>
        <v>с.Горно Прахово</v>
      </c>
      <c r="G304" s="10" t="str">
        <f>VLOOKUP(A304,[1]!all_sections_11_21_v2[#Data],16,FALSE)</f>
        <v>АРДИНО</v>
      </c>
      <c r="H304" s="11" t="str">
        <f>VLOOKUP(A304,[1]!all_sections_11_21_v2[#Data],17,FALSE)</f>
        <v>училище</v>
      </c>
    </row>
    <row r="305" spans="1:8" x14ac:dyDescent="0.25">
      <c r="A305" s="12">
        <v>90200033</v>
      </c>
      <c r="B305" s="13" t="s">
        <v>302</v>
      </c>
      <c r="C305" s="10">
        <v>1</v>
      </c>
      <c r="D305" s="10" t="str">
        <f>VLOOKUP(A305,[1]!all_sections_11_21_v2[#Data],13,FALSE)</f>
        <v>09. КЪРДЖАЛИ</v>
      </c>
      <c r="E305" s="10">
        <f>VLOOKUP(A305,[1]!all_sections_11_21_v2[#Data],14,FALSE)</f>
        <v>66562</v>
      </c>
      <c r="F305" s="10" t="str">
        <f>VLOOKUP(A305,[1]!all_sections_11_21_v2[#Data],15,FALSE)</f>
        <v>с.Синчец</v>
      </c>
      <c r="G305" s="10" t="str">
        <f>VLOOKUP(A305,[1]!all_sections_11_21_v2[#Data],16,FALSE)</f>
        <v>АРДИНО</v>
      </c>
      <c r="H305" s="11" t="str">
        <f>VLOOKUP(A305,[1]!all_sections_11_21_v2[#Data],17,FALSE)</f>
        <v>кметство</v>
      </c>
    </row>
    <row r="306" spans="1:8" x14ac:dyDescent="0.25">
      <c r="A306" s="8">
        <v>90200041</v>
      </c>
      <c r="B306" s="9" t="s">
        <v>303</v>
      </c>
      <c r="C306" s="10">
        <v>2</v>
      </c>
      <c r="D306" s="10" t="str">
        <f>VLOOKUP(A306,[1]!all_sections_11_21_v2[#Data],13,FALSE)</f>
        <v>09. КЪРДЖАЛИ</v>
      </c>
      <c r="E306" s="10">
        <f>VLOOKUP(A306,[1]!all_sections_11_21_v2[#Data],14,FALSE)</f>
        <v>44896</v>
      </c>
      <c r="F306" s="10" t="str">
        <f>VLOOKUP(A306,[1]!all_sections_11_21_v2[#Data],15,FALSE)</f>
        <v>с.Левци</v>
      </c>
      <c r="G306" s="10" t="str">
        <f>VLOOKUP(A306,[1]!all_sections_11_21_v2[#Data],16,FALSE)</f>
        <v>АРДИНО</v>
      </c>
      <c r="H306" s="11" t="str">
        <f>VLOOKUP(A306,[1]!all_sections_11_21_v2[#Data],17,FALSE)</f>
        <v>частен имот</v>
      </c>
    </row>
    <row r="307" spans="1:8" x14ac:dyDescent="0.25">
      <c r="A307" s="12">
        <v>90200042</v>
      </c>
      <c r="B307" s="13" t="s">
        <v>304</v>
      </c>
      <c r="C307" s="10">
        <v>1</v>
      </c>
      <c r="D307" s="10" t="str">
        <f>VLOOKUP(A307,[1]!all_sections_11_21_v2[#Data],13,FALSE)</f>
        <v>09. КЪРДЖАЛИ</v>
      </c>
      <c r="E307" s="10">
        <f>VLOOKUP(A307,[1]!all_sections_11_21_v2[#Data],14,FALSE)</f>
        <v>77487</v>
      </c>
      <c r="F307" s="10" t="str">
        <f>VLOOKUP(A307,[1]!all_sections_11_21_v2[#Data],15,FALSE)</f>
        <v>с.Хромица</v>
      </c>
      <c r="G307" s="10" t="str">
        <f>VLOOKUP(A307,[1]!all_sections_11_21_v2[#Data],16,FALSE)</f>
        <v>АРДИНО</v>
      </c>
      <c r="H307" s="11" t="str">
        <f>VLOOKUP(A307,[1]!all_sections_11_21_v2[#Data],17,FALSE)</f>
        <v>частен имот</v>
      </c>
    </row>
    <row r="308" spans="1:8" x14ac:dyDescent="0.25">
      <c r="A308" s="8">
        <v>90200048</v>
      </c>
      <c r="B308" s="9" t="s">
        <v>305</v>
      </c>
      <c r="C308" s="10">
        <v>1</v>
      </c>
      <c r="D308" s="10" t="str">
        <f>VLOOKUP(A308,[1]!all_sections_11_21_v2[#Data],13,FALSE)</f>
        <v>09. КЪРДЖАЛИ</v>
      </c>
      <c r="E308" s="10">
        <f>VLOOKUP(A308,[1]!all_sections_11_21_v2[#Data],14,FALSE)</f>
        <v>24788</v>
      </c>
      <c r="F308" s="10" t="str">
        <f>VLOOKUP(A308,[1]!all_sections_11_21_v2[#Data],15,FALSE)</f>
        <v>с.Дядовци</v>
      </c>
      <c r="G308" s="10" t="str">
        <f>VLOOKUP(A308,[1]!all_sections_11_21_v2[#Data],16,FALSE)</f>
        <v>АРДИНО</v>
      </c>
      <c r="H308" s="11" t="str">
        <f>VLOOKUP(A308,[1]!all_sections_11_21_v2[#Data],17,FALSE)</f>
        <v>частен имот</v>
      </c>
    </row>
    <row r="309" spans="1:8" x14ac:dyDescent="0.25">
      <c r="A309" s="12">
        <v>90800009</v>
      </c>
      <c r="B309" s="13" t="s">
        <v>306</v>
      </c>
      <c r="C309" s="10">
        <v>3</v>
      </c>
      <c r="D309" s="10" t="str">
        <f>VLOOKUP(A309,[1]!all_sections_11_21_v2[#Data],13,FALSE)</f>
        <v>09. КЪРДЖАЛИ</v>
      </c>
      <c r="E309" s="10">
        <f>VLOOKUP(A309,[1]!all_sections_11_21_v2[#Data],14,FALSE)</f>
        <v>67502</v>
      </c>
      <c r="F309" s="10" t="str">
        <f>VLOOKUP(A309,[1]!all_sections_11_21_v2[#Data],15,FALSE)</f>
        <v>с.Слънчоглед</v>
      </c>
      <c r="G309" s="10" t="str">
        <f>VLOOKUP(A309,[1]!all_sections_11_21_v2[#Data],16,FALSE)</f>
        <v>ДЖЕБЕЛ</v>
      </c>
      <c r="H309" s="11" t="str">
        <f>VLOOKUP(A309,[1]!all_sections_11_21_v2[#Data],17,FALSE)</f>
        <v>сграда №40-кметство</v>
      </c>
    </row>
    <row r="310" spans="1:8" x14ac:dyDescent="0.25">
      <c r="A310" s="8">
        <v>90800010</v>
      </c>
      <c r="B310" s="9" t="s">
        <v>307</v>
      </c>
      <c r="C310" s="10">
        <v>3</v>
      </c>
      <c r="D310" s="10" t="str">
        <f>VLOOKUP(A310,[1]!all_sections_11_21_v2[#Data],13,FALSE)</f>
        <v>09. КЪРДЖАЛИ</v>
      </c>
      <c r="E310" s="10">
        <f>VLOOKUP(A310,[1]!all_sections_11_21_v2[#Data],14,FALSE)</f>
        <v>56589</v>
      </c>
      <c r="F310" s="10" t="str">
        <f>VLOOKUP(A310,[1]!all_sections_11_21_v2[#Data],15,FALSE)</f>
        <v>с.Плазище</v>
      </c>
      <c r="G310" s="10" t="str">
        <f>VLOOKUP(A310,[1]!all_sections_11_21_v2[#Data],16,FALSE)</f>
        <v>ДЖЕБЕЛ</v>
      </c>
      <c r="H310" s="11" t="str">
        <f>VLOOKUP(A310,[1]!all_sections_11_21_v2[#Data],17,FALSE)</f>
        <v>ул.Първа №6 - частен дом</v>
      </c>
    </row>
    <row r="311" spans="1:8" x14ac:dyDescent="0.25">
      <c r="A311" s="12">
        <v>90800011</v>
      </c>
      <c r="B311" s="13" t="s">
        <v>308</v>
      </c>
      <c r="C311" s="10">
        <v>2</v>
      </c>
      <c r="D311" s="10" t="str">
        <f>VLOOKUP(A311,[1]!all_sections_11_21_v2[#Data],13,FALSE)</f>
        <v>09. КЪРДЖАЛИ</v>
      </c>
      <c r="E311" s="10">
        <f>VLOOKUP(A311,[1]!all_sections_11_21_v2[#Data],14,FALSE)</f>
        <v>68120</v>
      </c>
      <c r="F311" s="10" t="str">
        <f>VLOOKUP(A311,[1]!all_sections_11_21_v2[#Data],15,FALSE)</f>
        <v>с.Софийци</v>
      </c>
      <c r="G311" s="10" t="str">
        <f>VLOOKUP(A311,[1]!all_sections_11_21_v2[#Data],16,FALSE)</f>
        <v>ДЖЕБЕЛ</v>
      </c>
      <c r="H311" s="11" t="str">
        <f>VLOOKUP(A311,[1]!all_sections_11_21_v2[#Data],17,FALSE)</f>
        <v>ул.Втора №5 - частен дом</v>
      </c>
    </row>
    <row r="312" spans="1:8" x14ac:dyDescent="0.25">
      <c r="A312" s="8">
        <v>90800029</v>
      </c>
      <c r="B312" s="9" t="s">
        <v>309</v>
      </c>
      <c r="C312" s="10">
        <v>1</v>
      </c>
      <c r="D312" s="10" t="str">
        <f>VLOOKUP(A312,[1]!all_sections_11_21_v2[#Data],13,FALSE)</f>
        <v>09. КЪРДЖАЛИ</v>
      </c>
      <c r="E312" s="10">
        <f>VLOOKUP(A312,[1]!all_sections_11_21_v2[#Data],14,FALSE)</f>
        <v>38371</v>
      </c>
      <c r="F312" s="10" t="str">
        <f>VLOOKUP(A312,[1]!all_sections_11_21_v2[#Data],15,FALSE)</f>
        <v>с.Контил</v>
      </c>
      <c r="G312" s="10" t="str">
        <f>VLOOKUP(A312,[1]!all_sections_11_21_v2[#Data],16,FALSE)</f>
        <v>ДЖЕБЕЛ</v>
      </c>
      <c r="H312" s="11" t="str">
        <f>VLOOKUP(A312,[1]!all_sections_11_21_v2[#Data],17,FALSE)</f>
        <v>сграда №39 - бивша здравна служба</v>
      </c>
    </row>
    <row r="313" spans="1:8" x14ac:dyDescent="0.25">
      <c r="A313" s="12">
        <v>90800032</v>
      </c>
      <c r="B313" s="13" t="s">
        <v>310</v>
      </c>
      <c r="C313" s="10">
        <v>2</v>
      </c>
      <c r="D313" s="10" t="str">
        <f>VLOOKUP(A313,[1]!all_sections_11_21_v2[#Data],13,FALSE)</f>
        <v>09. КЪРДЖАЛИ</v>
      </c>
      <c r="E313" s="10">
        <f>VLOOKUP(A313,[1]!all_sections_11_21_v2[#Data],14,FALSE)</f>
        <v>14647</v>
      </c>
      <c r="F313" s="10" t="str">
        <f>VLOOKUP(A313,[1]!all_sections_11_21_v2[#Data],15,FALSE)</f>
        <v>с.Генерал Гешево</v>
      </c>
      <c r="G313" s="10" t="str">
        <f>VLOOKUP(A313,[1]!all_sections_11_21_v2[#Data],16,FALSE)</f>
        <v>ДЖЕБЕЛ</v>
      </c>
      <c r="H313" s="11" t="str">
        <f>VLOOKUP(A313,[1]!all_sections_11_21_v2[#Data],17,FALSE)</f>
        <v>сграда №46 - бивше читалище</v>
      </c>
    </row>
    <row r="314" spans="1:8" x14ac:dyDescent="0.25">
      <c r="A314" s="8">
        <v>90800041</v>
      </c>
      <c r="B314" s="9" t="s">
        <v>311</v>
      </c>
      <c r="C314" s="10">
        <v>3</v>
      </c>
      <c r="D314" s="10" t="str">
        <f>VLOOKUP(A314,[1]!all_sections_11_21_v2[#Data],13,FALSE)</f>
        <v>09. КЪРДЖАЛИ</v>
      </c>
      <c r="E314" s="10">
        <f>VLOOKUP(A314,[1]!all_sections_11_21_v2[#Data],14,FALSE)</f>
        <v>53271</v>
      </c>
      <c r="F314" s="10" t="str">
        <f>VLOOKUP(A314,[1]!all_sections_11_21_v2[#Data],15,FALSE)</f>
        <v>с.Овчево</v>
      </c>
      <c r="G314" s="10" t="str">
        <f>VLOOKUP(A314,[1]!all_sections_11_21_v2[#Data],16,FALSE)</f>
        <v>ДЖЕБЕЛ</v>
      </c>
      <c r="H314" s="11" t="str">
        <f>VLOOKUP(A314,[1]!all_sections_11_21_v2[#Data],17,FALSE)</f>
        <v>сграда №37 - младежки дом</v>
      </c>
    </row>
    <row r="315" spans="1:8" x14ac:dyDescent="0.25">
      <c r="A315" s="12">
        <v>91400004</v>
      </c>
      <c r="B315" s="13" t="s">
        <v>312</v>
      </c>
      <c r="C315" s="10">
        <v>9</v>
      </c>
      <c r="D315" s="10" t="str">
        <f>VLOOKUP(A315,[1]!all_sections_11_21_v2[#Data],13,FALSE)</f>
        <v>09. КЪРДЖАЛИ</v>
      </c>
      <c r="E315" s="10">
        <f>VLOOKUP(A315,[1]!all_sections_11_21_v2[#Data],14,FALSE)</f>
        <v>905</v>
      </c>
      <c r="F315" s="10" t="str">
        <f>VLOOKUP(A315,[1]!all_sections_11_21_v2[#Data],15,FALSE)</f>
        <v>с.Априлци</v>
      </c>
      <c r="G315" s="10" t="str">
        <f>VLOOKUP(A315,[1]!all_sections_11_21_v2[#Data],16,FALSE)</f>
        <v>КИРКОВО</v>
      </c>
      <c r="H315" s="11" t="str">
        <f>VLOOKUP(A315,[1]!all_sections_11_21_v2[#Data],17,FALSE)</f>
        <v>читалището</v>
      </c>
    </row>
    <row r="316" spans="1:8" x14ac:dyDescent="0.25">
      <c r="A316" s="8">
        <v>91400007</v>
      </c>
      <c r="B316" s="9" t="s">
        <v>313</v>
      </c>
      <c r="C316" s="10">
        <v>4</v>
      </c>
      <c r="D316" s="10" t="str">
        <f>VLOOKUP(A316,[1]!all_sections_11_21_v2[#Data],13,FALSE)</f>
        <v>09. КЪРДЖАЛИ</v>
      </c>
      <c r="E316" s="10">
        <f>VLOOKUP(A316,[1]!all_sections_11_21_v2[#Data],14,FALSE)</f>
        <v>23803</v>
      </c>
      <c r="F316" s="10" t="str">
        <f>VLOOKUP(A316,[1]!all_sections_11_21_v2[#Data],15,FALSE)</f>
        <v>с.Дружинци</v>
      </c>
      <c r="G316" s="10" t="str">
        <f>VLOOKUP(A316,[1]!all_sections_11_21_v2[#Data],16,FALSE)</f>
        <v>КИРКОВО</v>
      </c>
      <c r="H316" s="11" t="str">
        <f>VLOOKUP(A316,[1]!all_sections_11_21_v2[#Data],17,FALSE)</f>
        <v>читалището</v>
      </c>
    </row>
    <row r="317" spans="1:8" x14ac:dyDescent="0.25">
      <c r="A317" s="12">
        <v>91400025</v>
      </c>
      <c r="B317" s="13" t="s">
        <v>314</v>
      </c>
      <c r="C317" s="10">
        <v>3</v>
      </c>
      <c r="D317" s="10" t="str">
        <f>VLOOKUP(A317,[1]!all_sections_11_21_v2[#Data],13,FALSE)</f>
        <v>09. КЪРДЖАЛИ</v>
      </c>
      <c r="E317" s="10">
        <f>VLOOKUP(A317,[1]!all_sections_11_21_v2[#Data],14,FALSE)</f>
        <v>81493</v>
      </c>
      <c r="F317" s="10" t="str">
        <f>VLOOKUP(A317,[1]!all_sections_11_21_v2[#Data],15,FALSE)</f>
        <v>с.Чичево</v>
      </c>
      <c r="G317" s="10" t="str">
        <f>VLOOKUP(A317,[1]!all_sections_11_21_v2[#Data],16,FALSE)</f>
        <v>КИРКОВО</v>
      </c>
      <c r="H317" s="11" t="str">
        <f>VLOOKUP(A317,[1]!all_sections_11_21_v2[#Data],17,FALSE)</f>
        <v>кметството</v>
      </c>
    </row>
    <row r="318" spans="1:8" x14ac:dyDescent="0.25">
      <c r="A318" s="8">
        <v>91400028</v>
      </c>
      <c r="B318" s="9" t="s">
        <v>315</v>
      </c>
      <c r="C318" s="10">
        <v>4</v>
      </c>
      <c r="D318" s="10" t="str">
        <f>VLOOKUP(A318,[1]!all_sections_11_21_v2[#Data],13,FALSE)</f>
        <v>09. КЪРДЖАЛИ</v>
      </c>
      <c r="E318" s="10">
        <f>VLOOKUP(A318,[1]!all_sections_11_21_v2[#Data],14,FALSE)</f>
        <v>3825</v>
      </c>
      <c r="F318" s="10" t="str">
        <f>VLOOKUP(A318,[1]!all_sections_11_21_v2[#Data],15,FALSE)</f>
        <v>с.Бенковски</v>
      </c>
      <c r="G318" s="10" t="str">
        <f>VLOOKUP(A318,[1]!all_sections_11_21_v2[#Data],16,FALSE)</f>
        <v>КИРКОВО</v>
      </c>
      <c r="H318" s="11" t="str">
        <f>VLOOKUP(A318,[1]!all_sections_11_21_v2[#Data],17,FALSE)</f>
        <v xml:space="preserve"> СУ "Н.Й.Вапцаров" /старата сграда/</v>
      </c>
    </row>
    <row r="319" spans="1:8" x14ac:dyDescent="0.25">
      <c r="A319" s="12">
        <v>91400038</v>
      </c>
      <c r="B319" s="13" t="s">
        <v>316</v>
      </c>
      <c r="C319" s="10">
        <v>3</v>
      </c>
      <c r="D319" s="10" t="str">
        <f>VLOOKUP(A319,[1]!all_sections_11_21_v2[#Data],13,FALSE)</f>
        <v>09. КЪРДЖАЛИ</v>
      </c>
      <c r="E319" s="10">
        <f>VLOOKUP(A319,[1]!all_sections_11_21_v2[#Data],14,FALSE)</f>
        <v>65214</v>
      </c>
      <c r="F319" s="10" t="str">
        <f>VLOOKUP(A319,[1]!all_sections_11_21_v2[#Data],15,FALSE)</f>
        <v>с.Самодива</v>
      </c>
      <c r="G319" s="10" t="str">
        <f>VLOOKUP(A319,[1]!all_sections_11_21_v2[#Data],16,FALSE)</f>
        <v>КИРКОВО</v>
      </c>
      <c r="H319" s="11" t="str">
        <f>VLOOKUP(A319,[1]!all_sections_11_21_v2[#Data],17,FALSE)</f>
        <v>кметството</v>
      </c>
    </row>
    <row r="320" spans="1:8" x14ac:dyDescent="0.25">
      <c r="A320" s="8">
        <v>91400043</v>
      </c>
      <c r="B320" s="9" t="s">
        <v>317</v>
      </c>
      <c r="C320" s="10">
        <v>3</v>
      </c>
      <c r="D320" s="10" t="str">
        <f>VLOOKUP(A320,[1]!all_sections_11_21_v2[#Data],13,FALSE)</f>
        <v>09. КЪРДЖАЛИ</v>
      </c>
      <c r="E320" s="10">
        <f>VLOOKUP(A320,[1]!all_sections_11_21_v2[#Data],14,FALSE)</f>
        <v>120</v>
      </c>
      <c r="F320" s="10" t="str">
        <f>VLOOKUP(A320,[1]!all_sections_11_21_v2[#Data],15,FALSE)</f>
        <v>с.Върбен</v>
      </c>
      <c r="G320" s="10" t="str">
        <f>VLOOKUP(A320,[1]!all_sections_11_21_v2[#Data],16,FALSE)</f>
        <v>КИРКОВО</v>
      </c>
      <c r="H320" s="11" t="str">
        <f>VLOOKUP(A320,[1]!all_sections_11_21_v2[#Data],17,FALSE)</f>
        <v>кв.Тервел в сградата на читалището</v>
      </c>
    </row>
    <row r="321" spans="1:8" x14ac:dyDescent="0.25">
      <c r="A321" s="12">
        <v>91400049</v>
      </c>
      <c r="B321" s="13" t="s">
        <v>318</v>
      </c>
      <c r="C321" s="10">
        <v>3</v>
      </c>
      <c r="D321" s="10" t="str">
        <f>VLOOKUP(A321,[1]!all_sections_11_21_v2[#Data],13,FALSE)</f>
        <v>09. КЪРДЖАЛИ</v>
      </c>
      <c r="E321" s="10">
        <f>VLOOKUP(A321,[1]!all_sections_11_21_v2[#Data],14,FALSE)</f>
        <v>68895</v>
      </c>
      <c r="F321" s="10" t="str">
        <f>VLOOKUP(A321,[1]!all_sections_11_21_v2[#Data],15,FALSE)</f>
        <v>с.Старейшино</v>
      </c>
      <c r="G321" s="10" t="str">
        <f>VLOOKUP(A321,[1]!all_sections_11_21_v2[#Data],16,FALSE)</f>
        <v>КИРКОВО</v>
      </c>
      <c r="H321" s="11" t="str">
        <f>VLOOKUP(A321,[1]!all_sections_11_21_v2[#Data],17,FALSE)</f>
        <v>частна къща собственост на Илхан Местан</v>
      </c>
    </row>
    <row r="322" spans="1:8" x14ac:dyDescent="0.25">
      <c r="A322" s="8">
        <v>91400059</v>
      </c>
      <c r="B322" s="9" t="s">
        <v>319</v>
      </c>
      <c r="C322" s="10">
        <v>4</v>
      </c>
      <c r="D322" s="10" t="str">
        <f>VLOOKUP(A322,[1]!all_sections_11_21_v2[#Data],13,FALSE)</f>
        <v>09. КЪРДЖАЛИ</v>
      </c>
      <c r="E322" s="10">
        <f>VLOOKUP(A322,[1]!all_sections_11_21_v2[#Data],14,FALSE)</f>
        <v>13055</v>
      </c>
      <c r="F322" s="10" t="str">
        <f>VLOOKUP(A322,[1]!all_sections_11_21_v2[#Data],15,FALSE)</f>
        <v>с.Вълчанка</v>
      </c>
      <c r="G322" s="10" t="str">
        <f>VLOOKUP(A322,[1]!all_sections_11_21_v2[#Data],16,FALSE)</f>
        <v>КИРКОВО</v>
      </c>
      <c r="H322" s="11" t="str">
        <f>VLOOKUP(A322,[1]!all_sections_11_21_v2[#Data],17,FALSE)</f>
        <v>кметството</v>
      </c>
    </row>
    <row r="323" spans="1:8" x14ac:dyDescent="0.25">
      <c r="A323" s="12">
        <v>91400060</v>
      </c>
      <c r="B323" s="13" t="s">
        <v>320</v>
      </c>
      <c r="C323" s="10">
        <v>1</v>
      </c>
      <c r="D323" s="10" t="str">
        <f>VLOOKUP(A323,[1]!all_sections_11_21_v2[#Data],13,FALSE)</f>
        <v>09. КЪРДЖАЛИ</v>
      </c>
      <c r="E323" s="10">
        <f>VLOOKUP(A323,[1]!all_sections_11_21_v2[#Data],14,FALSE)</f>
        <v>81565</v>
      </c>
      <c r="F323" s="10" t="str">
        <f>VLOOKUP(A323,[1]!all_sections_11_21_v2[#Data],15,FALSE)</f>
        <v>с.Чорбаджийско</v>
      </c>
      <c r="G323" s="10" t="str">
        <f>VLOOKUP(A323,[1]!all_sections_11_21_v2[#Data],16,FALSE)</f>
        <v>КИРКОВО</v>
      </c>
      <c r="H323" s="11" t="str">
        <f>VLOOKUP(A323,[1]!all_sections_11_21_v2[#Data],17,FALSE)</f>
        <v>магазина на ВК в мах."Трепетлика"</v>
      </c>
    </row>
    <row r="324" spans="1:8" x14ac:dyDescent="0.25">
      <c r="A324" s="8">
        <v>91400063</v>
      </c>
      <c r="B324" s="9" t="s">
        <v>321</v>
      </c>
      <c r="C324" s="10">
        <v>3</v>
      </c>
      <c r="D324" s="10" t="str">
        <f>VLOOKUP(A324,[1]!all_sections_11_21_v2[#Data],13,FALSE)</f>
        <v>09. КЪРДЖАЛИ</v>
      </c>
      <c r="E324" s="10">
        <f>VLOOKUP(A324,[1]!all_sections_11_21_v2[#Data],14,FALSE)</f>
        <v>40511</v>
      </c>
      <c r="F324" s="10" t="str">
        <f>VLOOKUP(A324,[1]!all_sections_11_21_v2[#Data],15,FALSE)</f>
        <v>с.Кукуряк</v>
      </c>
      <c r="G324" s="10" t="str">
        <f>VLOOKUP(A324,[1]!all_sections_11_21_v2[#Data],16,FALSE)</f>
        <v>КИРКОВО</v>
      </c>
      <c r="H324" s="11" t="str">
        <f>VLOOKUP(A324,[1]!all_sections_11_21_v2[#Data],17,FALSE)</f>
        <v>кметството</v>
      </c>
    </row>
    <row r="325" spans="1:8" x14ac:dyDescent="0.25">
      <c r="A325" s="12">
        <v>91400071</v>
      </c>
      <c r="B325" s="13" t="s">
        <v>322</v>
      </c>
      <c r="C325" s="10">
        <v>3</v>
      </c>
      <c r="D325" s="10" t="str">
        <f>VLOOKUP(A325,[1]!all_sections_11_21_v2[#Data],13,FALSE)</f>
        <v>09. КЪРДЖАЛИ</v>
      </c>
      <c r="E325" s="10">
        <f>VLOOKUP(A325,[1]!all_sections_11_21_v2[#Data],14,FALSE)</f>
        <v>37767</v>
      </c>
      <c r="F325" s="10" t="str">
        <f>VLOOKUP(A325,[1]!all_sections_11_21_v2[#Data],15,FALSE)</f>
        <v>с.Козлево</v>
      </c>
      <c r="G325" s="10" t="str">
        <f>VLOOKUP(A325,[1]!all_sections_11_21_v2[#Data],16,FALSE)</f>
        <v>КИРКОВО</v>
      </c>
      <c r="H325" s="11" t="str">
        <f>VLOOKUP(A325,[1]!all_sections_11_21_v2[#Data],17,FALSE)</f>
        <v>клуб на пенсионера</v>
      </c>
    </row>
    <row r="326" spans="1:8" x14ac:dyDescent="0.25">
      <c r="A326" s="8">
        <v>91400074</v>
      </c>
      <c r="B326" s="9" t="s">
        <v>323</v>
      </c>
      <c r="C326" s="10">
        <v>5</v>
      </c>
      <c r="D326" s="10" t="str">
        <f>VLOOKUP(A326,[1]!all_sections_11_21_v2[#Data],13,FALSE)</f>
        <v>09. КЪРДЖАЛИ</v>
      </c>
      <c r="E326" s="10">
        <f>VLOOKUP(A326,[1]!all_sections_11_21_v2[#Data],14,FALSE)</f>
        <v>21631</v>
      </c>
      <c r="F326" s="10" t="str">
        <f>VLOOKUP(A326,[1]!all_sections_11_21_v2[#Data],15,FALSE)</f>
        <v>с.Добромирци</v>
      </c>
      <c r="G326" s="10" t="str">
        <f>VLOOKUP(A326,[1]!all_sections_11_21_v2[#Data],16,FALSE)</f>
        <v>КИРКОВО</v>
      </c>
      <c r="H326" s="11" t="str">
        <f>VLOOKUP(A326,[1]!all_sections_11_21_v2[#Data],17,FALSE)</f>
        <v>в сградата на бившо основно училище</v>
      </c>
    </row>
    <row r="327" spans="1:8" x14ac:dyDescent="0.25">
      <c r="A327" s="12">
        <v>91500005</v>
      </c>
      <c r="B327" s="13" t="s">
        <v>324</v>
      </c>
      <c r="C327" s="10">
        <v>1</v>
      </c>
      <c r="D327" s="10" t="str">
        <f>VLOOKUP(A327,[1]!all_sections_11_21_v2[#Data],13,FALSE)</f>
        <v>09. КЪРДЖАЛИ</v>
      </c>
      <c r="E327" s="10">
        <f>VLOOKUP(A327,[1]!all_sections_11_21_v2[#Data],14,FALSE)</f>
        <v>39970</v>
      </c>
      <c r="F327" s="10" t="str">
        <f>VLOOKUP(A327,[1]!all_sections_11_21_v2[#Data],15,FALSE)</f>
        <v>гр.Крумовград</v>
      </c>
      <c r="G327" s="10" t="str">
        <f>VLOOKUP(A327,[1]!all_sections_11_21_v2[#Data],16,FALSE)</f>
        <v>КРУМОВГРАД</v>
      </c>
      <c r="H327" s="11" t="str">
        <f>VLOOKUP(A327,[1]!all_sections_11_21_v2[#Data],17,FALSE)</f>
        <v>СУ "Васил Левски", начален етап</v>
      </c>
    </row>
    <row r="328" spans="1:8" x14ac:dyDescent="0.25">
      <c r="A328" s="8">
        <v>91500016</v>
      </c>
      <c r="B328" s="9" t="s">
        <v>325</v>
      </c>
      <c r="C328" s="10">
        <v>6</v>
      </c>
      <c r="D328" s="10" t="str">
        <f>VLOOKUP(A328,[1]!all_sections_11_21_v2[#Data],13,FALSE)</f>
        <v>09. КЪРДЖАЛИ</v>
      </c>
      <c r="E328" s="10">
        <f>VLOOKUP(A328,[1]!all_sections_11_21_v2[#Data],14,FALSE)</f>
        <v>2751</v>
      </c>
      <c r="F328" s="10" t="str">
        <f>VLOOKUP(A328,[1]!all_sections_11_21_v2[#Data],15,FALSE)</f>
        <v>с.Бараци</v>
      </c>
      <c r="G328" s="10" t="str">
        <f>VLOOKUP(A328,[1]!all_sections_11_21_v2[#Data],16,FALSE)</f>
        <v>КРУМОВГРАД</v>
      </c>
      <c r="H328" s="11" t="str">
        <f>VLOOKUP(A328,[1]!all_sections_11_21_v2[#Data],17,FALSE)</f>
        <v>бивша детска градина</v>
      </c>
    </row>
    <row r="329" spans="1:8" x14ac:dyDescent="0.25">
      <c r="A329" s="12">
        <v>91500028</v>
      </c>
      <c r="B329" s="13" t="s">
        <v>326</v>
      </c>
      <c r="C329" s="10">
        <v>3</v>
      </c>
      <c r="D329" s="10" t="str">
        <f>VLOOKUP(A329,[1]!all_sections_11_21_v2[#Data],13,FALSE)</f>
        <v>09. КЪРДЖАЛИ</v>
      </c>
      <c r="E329" s="10">
        <f>VLOOKUP(A329,[1]!all_sections_11_21_v2[#Data],14,FALSE)</f>
        <v>46471</v>
      </c>
      <c r="F329" s="10" t="str">
        <f>VLOOKUP(A329,[1]!all_sections_11_21_v2[#Data],15,FALSE)</f>
        <v>с.Малка Чинка</v>
      </c>
      <c r="G329" s="10" t="str">
        <f>VLOOKUP(A329,[1]!all_sections_11_21_v2[#Data],16,FALSE)</f>
        <v>КРУМОВГРАД</v>
      </c>
      <c r="H329" s="11" t="str">
        <f>VLOOKUP(A329,[1]!all_sections_11_21_v2[#Data],17,FALSE)</f>
        <v>бивш младежки дом</v>
      </c>
    </row>
    <row r="330" spans="1:8" x14ac:dyDescent="0.25">
      <c r="A330" s="8">
        <v>91500029</v>
      </c>
      <c r="B330" s="9" t="s">
        <v>327</v>
      </c>
      <c r="C330" s="10">
        <v>3</v>
      </c>
      <c r="D330" s="10" t="str">
        <f>VLOOKUP(A330,[1]!all_sections_11_21_v2[#Data],13,FALSE)</f>
        <v>09. КЪРДЖАЛИ</v>
      </c>
      <c r="E330" s="10">
        <f>VLOOKUP(A330,[1]!all_sections_11_21_v2[#Data],14,FALSE)</f>
        <v>47860</v>
      </c>
      <c r="F330" s="10" t="str">
        <f>VLOOKUP(A330,[1]!all_sections_11_21_v2[#Data],15,FALSE)</f>
        <v>с.Метлика</v>
      </c>
      <c r="G330" s="10" t="str">
        <f>VLOOKUP(A330,[1]!all_sections_11_21_v2[#Data],16,FALSE)</f>
        <v>КРУМОВГРАД</v>
      </c>
      <c r="H330" s="11" t="str">
        <f>VLOOKUP(A330,[1]!all_sections_11_21_v2[#Data],17,FALSE)</f>
        <v>кметство</v>
      </c>
    </row>
    <row r="331" spans="1:8" x14ac:dyDescent="0.25">
      <c r="A331" s="12">
        <v>91500046</v>
      </c>
      <c r="B331" s="13" t="s">
        <v>328</v>
      </c>
      <c r="C331" s="10">
        <v>2</v>
      </c>
      <c r="D331" s="10" t="str">
        <f>VLOOKUP(A331,[1]!all_sections_11_21_v2[#Data],13,FALSE)</f>
        <v>09. КЪРДЖАЛИ</v>
      </c>
      <c r="E331" s="10">
        <f>VLOOKUP(A331,[1]!all_sections_11_21_v2[#Data],14,FALSE)</f>
        <v>55097</v>
      </c>
      <c r="F331" s="10" t="str">
        <f>VLOOKUP(A331,[1]!all_sections_11_21_v2[#Data],15,FALSE)</f>
        <v>с.Падало</v>
      </c>
      <c r="G331" s="10" t="str">
        <f>VLOOKUP(A331,[1]!all_sections_11_21_v2[#Data],16,FALSE)</f>
        <v>КРУМОВГРАД</v>
      </c>
      <c r="H331" s="11" t="str">
        <f>VLOOKUP(A331,[1]!all_sections_11_21_v2[#Data],17,FALSE)</f>
        <v>бивше кметство</v>
      </c>
    </row>
    <row r="332" spans="1:8" x14ac:dyDescent="0.25">
      <c r="A332" s="8">
        <v>91500066</v>
      </c>
      <c r="B332" s="9" t="s">
        <v>329</v>
      </c>
      <c r="C332" s="10">
        <v>2</v>
      </c>
      <c r="D332" s="10" t="str">
        <f>VLOOKUP(A332,[1]!all_sections_11_21_v2[#Data],13,FALSE)</f>
        <v>09. КЪРДЖАЛИ</v>
      </c>
      <c r="E332" s="10">
        <f>VLOOKUP(A332,[1]!all_sections_11_21_v2[#Data],14,FALSE)</f>
        <v>81027</v>
      </c>
      <c r="F332" s="10" t="str">
        <f>VLOOKUP(A332,[1]!all_sections_11_21_v2[#Data],15,FALSE)</f>
        <v>с.Черничево</v>
      </c>
      <c r="G332" s="10" t="str">
        <f>VLOOKUP(A332,[1]!all_sections_11_21_v2[#Data],16,FALSE)</f>
        <v>КРУМОВГРАД</v>
      </c>
      <c r="H332" s="11" t="str">
        <f>VLOOKUP(A332,[1]!all_sections_11_21_v2[#Data],17,FALSE)</f>
        <v>бивше училище</v>
      </c>
    </row>
    <row r="333" spans="1:8" x14ac:dyDescent="0.25">
      <c r="A333" s="12">
        <v>91500074</v>
      </c>
      <c r="B333" s="13" t="s">
        <v>330</v>
      </c>
      <c r="C333" s="10">
        <v>3</v>
      </c>
      <c r="D333" s="10" t="str">
        <f>VLOOKUP(A333,[1]!all_sections_11_21_v2[#Data],13,FALSE)</f>
        <v>09. КЪРДЖАЛИ</v>
      </c>
      <c r="E333" s="10">
        <f>VLOOKUP(A333,[1]!all_sections_11_21_v2[#Data],14,FALSE)</f>
        <v>20732</v>
      </c>
      <c r="F333" s="10" t="str">
        <f>VLOOKUP(A333,[1]!all_sections_11_21_v2[#Data],15,FALSE)</f>
        <v>с.Джанка</v>
      </c>
      <c r="G333" s="10" t="str">
        <f>VLOOKUP(A333,[1]!all_sections_11_21_v2[#Data],16,FALSE)</f>
        <v>КРУМОВГРАД</v>
      </c>
      <c r="H333" s="11" t="str">
        <f>VLOOKUP(A333,[1]!all_sections_11_21_v2[#Data],17,FALSE)</f>
        <v>кметство</v>
      </c>
    </row>
    <row r="334" spans="1:8" x14ac:dyDescent="0.25">
      <c r="A334" s="8">
        <v>91600002</v>
      </c>
      <c r="B334" s="9" t="s">
        <v>331</v>
      </c>
      <c r="C334" s="10">
        <v>2</v>
      </c>
      <c r="D334" s="10" t="str">
        <f>VLOOKUP(A334,[1]!all_sections_11_21_v2[#Data],13,FALSE)</f>
        <v>09. КЪРДЖАЛИ</v>
      </c>
      <c r="E334" s="10">
        <f>VLOOKUP(A334,[1]!all_sections_11_21_v2[#Data],14,FALSE)</f>
        <v>40909</v>
      </c>
      <c r="F334" s="10" t="str">
        <f>VLOOKUP(A334,[1]!all_sections_11_21_v2[#Data],15,FALSE)</f>
        <v>гр.Кърджали</v>
      </c>
      <c r="G334" s="10" t="str">
        <f>VLOOKUP(A334,[1]!all_sections_11_21_v2[#Data],16,FALSE)</f>
        <v>КЪРДЖАЛИ</v>
      </c>
      <c r="H334" s="11" t="str">
        <f>VLOOKUP(A334,[1]!all_sections_11_21_v2[#Data],17,FALSE)</f>
        <v>пълномощничеството кв."Боровец"</v>
      </c>
    </row>
    <row r="335" spans="1:8" x14ac:dyDescent="0.25">
      <c r="A335" s="12">
        <v>91600004</v>
      </c>
      <c r="B335" s="13" t="s">
        <v>332</v>
      </c>
      <c r="C335" s="10">
        <v>1</v>
      </c>
      <c r="D335" s="10" t="str">
        <f>VLOOKUP(A335,[1]!all_sections_11_21_v2[#Data],13,FALSE)</f>
        <v>09. КЪРДЖАЛИ</v>
      </c>
      <c r="E335" s="10">
        <f>VLOOKUP(A335,[1]!all_sections_11_21_v2[#Data],14,FALSE)</f>
        <v>40909</v>
      </c>
      <c r="F335" s="10" t="str">
        <f>VLOOKUP(A335,[1]!all_sections_11_21_v2[#Data],15,FALSE)</f>
        <v>гр.Кърджали</v>
      </c>
      <c r="G335" s="10" t="str">
        <f>VLOOKUP(A335,[1]!all_sections_11_21_v2[#Data],16,FALSE)</f>
        <v>КЪРДЖАЛИ</v>
      </c>
      <c r="H335" s="11" t="str">
        <f>VLOOKUP(A335,[1]!all_sections_11_21_v2[#Data],17,FALSE)</f>
        <v>ОУ "П.К.Яворов"</v>
      </c>
    </row>
    <row r="336" spans="1:8" x14ac:dyDescent="0.25">
      <c r="A336" s="8">
        <v>91600010</v>
      </c>
      <c r="B336" s="9" t="s">
        <v>333</v>
      </c>
      <c r="C336" s="10">
        <v>1</v>
      </c>
      <c r="D336" s="10" t="str">
        <f>VLOOKUP(A336,[1]!all_sections_11_21_v2[#Data],13,FALSE)</f>
        <v>09. КЪРДЖАЛИ</v>
      </c>
      <c r="E336" s="10">
        <f>VLOOKUP(A336,[1]!all_sections_11_21_v2[#Data],14,FALSE)</f>
        <v>40909</v>
      </c>
      <c r="F336" s="10" t="str">
        <f>VLOOKUP(A336,[1]!all_sections_11_21_v2[#Data],15,FALSE)</f>
        <v>гр.Кърджали</v>
      </c>
      <c r="G336" s="10" t="str">
        <f>VLOOKUP(A336,[1]!all_sections_11_21_v2[#Data],16,FALSE)</f>
        <v>КЪРДЖАЛИ</v>
      </c>
      <c r="H336" s="11" t="str">
        <f>VLOOKUP(A336,[1]!all_sections_11_21_v2[#Data],17,FALSE)</f>
        <v>СУ "Отец Паисий"</v>
      </c>
    </row>
    <row r="337" spans="1:8" x14ac:dyDescent="0.25">
      <c r="A337" s="12">
        <v>91600045</v>
      </c>
      <c r="B337" s="13" t="s">
        <v>334</v>
      </c>
      <c r="C337" s="10">
        <v>1</v>
      </c>
      <c r="D337" s="10" t="str">
        <f>VLOOKUP(A337,[1]!all_sections_11_21_v2[#Data],13,FALSE)</f>
        <v>09. КЪРДЖАЛИ</v>
      </c>
      <c r="E337" s="10">
        <f>VLOOKUP(A337,[1]!all_sections_11_21_v2[#Data],14,FALSE)</f>
        <v>40909</v>
      </c>
      <c r="F337" s="10" t="str">
        <f>VLOOKUP(A337,[1]!all_sections_11_21_v2[#Data],15,FALSE)</f>
        <v>гр.Кърджали</v>
      </c>
      <c r="G337" s="10" t="str">
        <f>VLOOKUP(A337,[1]!all_sections_11_21_v2[#Data],16,FALSE)</f>
        <v>КЪРДЖАЛИ</v>
      </c>
      <c r="H337" s="11" t="str">
        <f>VLOOKUP(A337,[1]!all_sections_11_21_v2[#Data],17,FALSE)</f>
        <v>СУ "Петко Рачов Славейков"</v>
      </c>
    </row>
    <row r="338" spans="1:8" x14ac:dyDescent="0.25">
      <c r="A338" s="8">
        <v>91600057</v>
      </c>
      <c r="B338" s="9" t="s">
        <v>335</v>
      </c>
      <c r="C338" s="10">
        <v>2</v>
      </c>
      <c r="D338" s="10" t="str">
        <f>VLOOKUP(A338,[1]!all_sections_11_21_v2[#Data],13,FALSE)</f>
        <v>09. КЪРДЖАЛИ</v>
      </c>
      <c r="E338" s="10">
        <f>VLOOKUP(A338,[1]!all_sections_11_21_v2[#Data],14,FALSE)</f>
        <v>40909</v>
      </c>
      <c r="F338" s="10" t="str">
        <f>VLOOKUP(A338,[1]!all_sections_11_21_v2[#Data],15,FALSE)</f>
        <v>гр.Кърджали</v>
      </c>
      <c r="G338" s="10" t="str">
        <f>VLOOKUP(A338,[1]!all_sections_11_21_v2[#Data],16,FALSE)</f>
        <v>КЪРДЖАЛИ</v>
      </c>
      <c r="H338" s="11" t="str">
        <f>VLOOKUP(A338,[1]!all_sections_11_21_v2[#Data],17,FALSE)</f>
        <v>СУ "Петко Рачов Славейков"</v>
      </c>
    </row>
    <row r="339" spans="1:8" x14ac:dyDescent="0.25">
      <c r="A339" s="12">
        <v>91600059</v>
      </c>
      <c r="B339" s="13" t="s">
        <v>336</v>
      </c>
      <c r="C339" s="10">
        <v>1</v>
      </c>
      <c r="D339" s="10" t="str">
        <f>VLOOKUP(A339,[1]!all_sections_11_21_v2[#Data],13,FALSE)</f>
        <v>09. КЪРДЖАЛИ</v>
      </c>
      <c r="E339" s="10">
        <f>VLOOKUP(A339,[1]!all_sections_11_21_v2[#Data],14,FALSE)</f>
        <v>40909</v>
      </c>
      <c r="F339" s="10" t="str">
        <f>VLOOKUP(A339,[1]!all_sections_11_21_v2[#Data],15,FALSE)</f>
        <v>гр.Кърджали</v>
      </c>
      <c r="G339" s="10" t="str">
        <f>VLOOKUP(A339,[1]!all_sections_11_21_v2[#Data],16,FALSE)</f>
        <v>КЪРДЖАЛИ</v>
      </c>
      <c r="H339" s="11" t="str">
        <f>VLOOKUP(A339,[1]!all_sections_11_21_v2[#Data],17,FALSE)</f>
        <v>СУ "Петко Рачов Славейков"</v>
      </c>
    </row>
    <row r="340" spans="1:8" x14ac:dyDescent="0.25">
      <c r="A340" s="8">
        <v>91600060</v>
      </c>
      <c r="B340" s="9" t="s">
        <v>337</v>
      </c>
      <c r="C340" s="10">
        <v>1</v>
      </c>
      <c r="D340" s="10" t="str">
        <f>VLOOKUP(A340,[1]!all_sections_11_21_v2[#Data],13,FALSE)</f>
        <v>09. КЪРДЖАЛИ</v>
      </c>
      <c r="E340" s="10">
        <f>VLOOKUP(A340,[1]!all_sections_11_21_v2[#Data],14,FALSE)</f>
        <v>40909</v>
      </c>
      <c r="F340" s="10" t="str">
        <f>VLOOKUP(A340,[1]!all_sections_11_21_v2[#Data],15,FALSE)</f>
        <v>гр.Кърджали</v>
      </c>
      <c r="G340" s="10" t="str">
        <f>VLOOKUP(A340,[1]!all_sections_11_21_v2[#Data],16,FALSE)</f>
        <v>КЪРДЖАЛИ</v>
      </c>
      <c r="H340" s="11" t="str">
        <f>VLOOKUP(A340,[1]!all_sections_11_21_v2[#Data],17,FALSE)</f>
        <v>СУ "Петко Рачов Славейков"</v>
      </c>
    </row>
    <row r="341" spans="1:8" x14ac:dyDescent="0.25">
      <c r="A341" s="12">
        <v>91600070</v>
      </c>
      <c r="B341" s="13" t="s">
        <v>338</v>
      </c>
      <c r="C341" s="10">
        <v>3</v>
      </c>
      <c r="D341" s="10" t="str">
        <f>VLOOKUP(A341,[1]!all_sections_11_21_v2[#Data],13,FALSE)</f>
        <v>09. КЪРДЖАЛИ</v>
      </c>
      <c r="E341" s="10">
        <f>VLOOKUP(A341,[1]!all_sections_11_21_v2[#Data],14,FALSE)</f>
        <v>46214</v>
      </c>
      <c r="F341" s="10" t="str">
        <f>VLOOKUP(A341,[1]!all_sections_11_21_v2[#Data],15,FALSE)</f>
        <v>с.Македонци</v>
      </c>
      <c r="G341" s="10" t="str">
        <f>VLOOKUP(A341,[1]!all_sections_11_21_v2[#Data],16,FALSE)</f>
        <v>КЪРДЖАЛИ</v>
      </c>
      <c r="H341" s="11" t="str">
        <f>VLOOKUP(A341,[1]!all_sections_11_21_v2[#Data],17,FALSE)</f>
        <v>кметството</v>
      </c>
    </row>
    <row r="342" spans="1:8" x14ac:dyDescent="0.25">
      <c r="A342" s="8">
        <v>91600071</v>
      </c>
      <c r="B342" s="9" t="s">
        <v>339</v>
      </c>
      <c r="C342" s="10">
        <v>3</v>
      </c>
      <c r="D342" s="10" t="str">
        <f>VLOOKUP(A342,[1]!all_sections_11_21_v2[#Data],13,FALSE)</f>
        <v>09. КЪРДЖАЛИ</v>
      </c>
      <c r="E342" s="10">
        <f>VLOOKUP(A342,[1]!all_sections_11_21_v2[#Data],14,FALSE)</f>
        <v>12053</v>
      </c>
      <c r="F342" s="10" t="str">
        <f>VLOOKUP(A342,[1]!all_sections_11_21_v2[#Data],15,FALSE)</f>
        <v>с.Воловарци</v>
      </c>
      <c r="G342" s="10" t="str">
        <f>VLOOKUP(A342,[1]!all_sections_11_21_v2[#Data],16,FALSE)</f>
        <v>КЪРДЖАЛИ</v>
      </c>
      <c r="H342" s="11" t="str">
        <f>VLOOKUP(A342,[1]!all_sections_11_21_v2[#Data],17,FALSE)</f>
        <v>кметството</v>
      </c>
    </row>
    <row r="343" spans="1:8" x14ac:dyDescent="0.25">
      <c r="A343" s="12">
        <v>91600072</v>
      </c>
      <c r="B343" s="13" t="s">
        <v>340</v>
      </c>
      <c r="C343" s="10">
        <v>3</v>
      </c>
      <c r="D343" s="10" t="str">
        <f>VLOOKUP(A343,[1]!all_sections_11_21_v2[#Data],13,FALSE)</f>
        <v>09. КЪРДЖАЛИ</v>
      </c>
      <c r="E343" s="10">
        <f>VLOOKUP(A343,[1]!all_sections_11_21_v2[#Data],14,FALSE)</f>
        <v>65975</v>
      </c>
      <c r="F343" s="10" t="str">
        <f>VLOOKUP(A343,[1]!all_sections_11_21_v2[#Data],15,FALSE)</f>
        <v>с.Седловина</v>
      </c>
      <c r="G343" s="10" t="str">
        <f>VLOOKUP(A343,[1]!all_sections_11_21_v2[#Data],16,FALSE)</f>
        <v>КЪРДЖАЛИ</v>
      </c>
      <c r="H343" s="11" t="str">
        <f>VLOOKUP(A343,[1]!all_sections_11_21_v2[#Data],17,FALSE)</f>
        <v>кметството</v>
      </c>
    </row>
    <row r="344" spans="1:8" x14ac:dyDescent="0.25">
      <c r="A344" s="8">
        <v>91600090</v>
      </c>
      <c r="B344" s="9" t="s">
        <v>341</v>
      </c>
      <c r="C344" s="10">
        <v>2</v>
      </c>
      <c r="D344" s="10" t="str">
        <f>VLOOKUP(A344,[1]!all_sections_11_21_v2[#Data],13,FALSE)</f>
        <v>09. КЪРДЖАЛИ</v>
      </c>
      <c r="E344" s="10">
        <f>VLOOKUP(A344,[1]!all_sections_11_21_v2[#Data],14,FALSE)</f>
        <v>69852</v>
      </c>
      <c r="F344" s="10" t="str">
        <f>VLOOKUP(A344,[1]!all_sections_11_21_v2[#Data],15,FALSE)</f>
        <v>с.Стремци</v>
      </c>
      <c r="G344" s="10" t="str">
        <f>VLOOKUP(A344,[1]!all_sections_11_21_v2[#Data],16,FALSE)</f>
        <v>КЪРДЖАЛИ</v>
      </c>
      <c r="H344" s="11" t="str">
        <f>VLOOKUP(A344,[1]!all_sections_11_21_v2[#Data],17,FALSE)</f>
        <v>училищна сграда</v>
      </c>
    </row>
    <row r="345" spans="1:8" x14ac:dyDescent="0.25">
      <c r="A345" s="12">
        <v>91600096</v>
      </c>
      <c r="B345" s="13" t="s">
        <v>342</v>
      </c>
      <c r="C345" s="10">
        <v>6</v>
      </c>
      <c r="D345" s="10" t="str">
        <f>VLOOKUP(A345,[1]!all_sections_11_21_v2[#Data],13,FALSE)</f>
        <v>09. КЪРДЖАЛИ</v>
      </c>
      <c r="E345" s="10">
        <f>VLOOKUP(A345,[1]!all_sections_11_21_v2[#Data],14,FALSE)</f>
        <v>3499</v>
      </c>
      <c r="F345" s="10" t="str">
        <f>VLOOKUP(A345,[1]!all_sections_11_21_v2[#Data],15,FALSE)</f>
        <v>с.Бели пласт</v>
      </c>
      <c r="G345" s="10" t="str">
        <f>VLOOKUP(A345,[1]!all_sections_11_21_v2[#Data],16,FALSE)</f>
        <v>КЪРДЖАЛИ</v>
      </c>
      <c r="H345" s="11" t="str">
        <f>VLOOKUP(A345,[1]!all_sections_11_21_v2[#Data],17,FALSE)</f>
        <v>кметството</v>
      </c>
    </row>
    <row r="346" spans="1:8" x14ac:dyDescent="0.25">
      <c r="A346" s="8">
        <v>91600099</v>
      </c>
      <c r="B346" s="9" t="s">
        <v>343</v>
      </c>
      <c r="C346" s="10">
        <v>2</v>
      </c>
      <c r="D346" s="10" t="str">
        <f>VLOOKUP(A346,[1]!all_sections_11_21_v2[#Data],13,FALSE)</f>
        <v>09. КЪРДЖАЛИ</v>
      </c>
      <c r="E346" s="10">
        <f>VLOOKUP(A346,[1]!all_sections_11_21_v2[#Data],14,FALSE)</f>
        <v>30524</v>
      </c>
      <c r="F346" s="10" t="str">
        <f>VLOOKUP(A346,[1]!all_sections_11_21_v2[#Data],15,FALSE)</f>
        <v>с.Звиница</v>
      </c>
      <c r="G346" s="10" t="str">
        <f>VLOOKUP(A346,[1]!all_sections_11_21_v2[#Data],16,FALSE)</f>
        <v>КЪРДЖАЛИ</v>
      </c>
      <c r="H346" s="11" t="str">
        <f>VLOOKUP(A346,[1]!all_sections_11_21_v2[#Data],17,FALSE)</f>
        <v>училищна сграда</v>
      </c>
    </row>
    <row r="347" spans="1:8" x14ac:dyDescent="0.25">
      <c r="A347" s="12">
        <v>91600101</v>
      </c>
      <c r="B347" s="13" t="s">
        <v>344</v>
      </c>
      <c r="C347" s="10">
        <v>2</v>
      </c>
      <c r="D347" s="10" t="str">
        <f>VLOOKUP(A347,[1]!all_sections_11_21_v2[#Data],13,FALSE)</f>
        <v>09. КЪРДЖАЛИ</v>
      </c>
      <c r="E347" s="10">
        <f>VLOOKUP(A347,[1]!all_sections_11_21_v2[#Data],14,FALSE)</f>
        <v>3006</v>
      </c>
      <c r="F347" s="10" t="str">
        <f>VLOOKUP(A347,[1]!all_sections_11_21_v2[#Data],15,FALSE)</f>
        <v>с.Бащино</v>
      </c>
      <c r="G347" s="10" t="str">
        <f>VLOOKUP(A347,[1]!all_sections_11_21_v2[#Data],16,FALSE)</f>
        <v>КЪРДЖАЛИ</v>
      </c>
      <c r="H347" s="11" t="str">
        <f>VLOOKUP(A347,[1]!all_sections_11_21_v2[#Data],17,FALSE)</f>
        <v>кметството</v>
      </c>
    </row>
    <row r="348" spans="1:8" x14ac:dyDescent="0.25">
      <c r="A348" s="8">
        <v>91600138</v>
      </c>
      <c r="B348" s="9" t="s">
        <v>345</v>
      </c>
      <c r="C348" s="10">
        <v>1</v>
      </c>
      <c r="D348" s="10" t="str">
        <f>VLOOKUP(A348,[1]!all_sections_11_21_v2[#Data],13,FALSE)</f>
        <v>09. КЪРДЖАЛИ</v>
      </c>
      <c r="E348" s="10">
        <f>VLOOKUP(A348,[1]!all_sections_11_21_v2[#Data],14,FALSE)</f>
        <v>40909</v>
      </c>
      <c r="F348" s="10" t="str">
        <f>VLOOKUP(A348,[1]!all_sections_11_21_v2[#Data],15,FALSE)</f>
        <v>гр.Кърджали</v>
      </c>
      <c r="G348" s="10" t="str">
        <f>VLOOKUP(A348,[1]!all_sections_11_21_v2[#Data],16,FALSE)</f>
        <v>КЪРДЖАЛИ</v>
      </c>
      <c r="H348" s="11" t="str">
        <f>VLOOKUP(A348,[1]!all_sections_11_21_v2[#Data],17,FALSE)</f>
        <v>СУ "Петко Рачов Славейков"</v>
      </c>
    </row>
    <row r="349" spans="1:8" x14ac:dyDescent="0.25">
      <c r="A349" s="12">
        <v>91600144</v>
      </c>
      <c r="B349" s="13" t="s">
        <v>346</v>
      </c>
      <c r="C349" s="10">
        <v>2</v>
      </c>
      <c r="D349" s="10" t="str">
        <f>VLOOKUP(A349,[1]!all_sections_11_21_v2[#Data],13,FALSE)</f>
        <v>09. КЪРДЖАЛИ</v>
      </c>
      <c r="E349" s="10">
        <f>VLOOKUP(A349,[1]!all_sections_11_21_v2[#Data],14,FALSE)</f>
        <v>68014</v>
      </c>
      <c r="F349" s="10" t="str">
        <f>VLOOKUP(A349,[1]!all_sections_11_21_v2[#Data],15,FALSE)</f>
        <v>с.Солище</v>
      </c>
      <c r="G349" s="10" t="str">
        <f>VLOOKUP(A349,[1]!all_sections_11_21_v2[#Data],16,FALSE)</f>
        <v>КЪРДЖАЛИ</v>
      </c>
      <c r="H349" s="11" t="str">
        <f>VLOOKUP(A349,[1]!all_sections_11_21_v2[#Data],17,FALSE)</f>
        <v>детската градина</v>
      </c>
    </row>
    <row r="350" spans="1:8" x14ac:dyDescent="0.25">
      <c r="A350" s="8">
        <v>91600146</v>
      </c>
      <c r="B350" s="9" t="s">
        <v>347</v>
      </c>
      <c r="C350" s="10">
        <v>2</v>
      </c>
      <c r="D350" s="10" t="str">
        <f>VLOOKUP(A350,[1]!all_sections_11_21_v2[#Data],13,FALSE)</f>
        <v>09. КЪРДЖАЛИ</v>
      </c>
      <c r="E350" s="10">
        <f>VLOOKUP(A350,[1]!all_sections_11_21_v2[#Data],14,FALSE)</f>
        <v>27512</v>
      </c>
      <c r="F350" s="10" t="str">
        <f>VLOOKUP(A350,[1]!all_sections_11_21_v2[#Data],15,FALSE)</f>
        <v>с.Енчец</v>
      </c>
      <c r="G350" s="10" t="str">
        <f>VLOOKUP(A350,[1]!all_sections_11_21_v2[#Data],16,FALSE)</f>
        <v>КЪРДЖАЛИ</v>
      </c>
      <c r="H350" s="11" t="str">
        <f>VLOOKUP(A350,[1]!all_sections_11_21_v2[#Data],17,FALSE)</f>
        <v>училищна сграда</v>
      </c>
    </row>
    <row r="351" spans="1:8" x14ac:dyDescent="0.25">
      <c r="A351" s="12">
        <v>91600150</v>
      </c>
      <c r="B351" s="13" t="s">
        <v>348</v>
      </c>
      <c r="C351" s="10">
        <v>1</v>
      </c>
      <c r="D351" s="10" t="str">
        <f>VLOOKUP(A351,[1]!all_sections_11_21_v2[#Data],13,FALSE)</f>
        <v>09. КЪРДЖАЛИ</v>
      </c>
      <c r="E351" s="10">
        <f>VLOOKUP(A351,[1]!all_sections_11_21_v2[#Data],14,FALSE)</f>
        <v>35540</v>
      </c>
      <c r="F351" s="10" t="str">
        <f>VLOOKUP(A351,[1]!all_sections_11_21_v2[#Data],15,FALSE)</f>
        <v>с.Калоянци</v>
      </c>
      <c r="G351" s="10" t="str">
        <f>VLOOKUP(A351,[1]!all_sections_11_21_v2[#Data],16,FALSE)</f>
        <v>КЪРДЖАЛИ</v>
      </c>
      <c r="H351" s="11" t="str">
        <f>VLOOKUP(A351,[1]!all_sections_11_21_v2[#Data],17,FALSE)</f>
        <v>кметството</v>
      </c>
    </row>
    <row r="352" spans="1:8" x14ac:dyDescent="0.25">
      <c r="A352" s="8">
        <v>92100009</v>
      </c>
      <c r="B352" s="9" t="s">
        <v>349</v>
      </c>
      <c r="C352" s="10">
        <v>1</v>
      </c>
      <c r="D352" s="10" t="str">
        <f>VLOOKUP(A352,[1]!all_sections_11_21_v2[#Data],13,FALSE)</f>
        <v>09. КЪРДЖАЛИ</v>
      </c>
      <c r="E352" s="10">
        <f>VLOOKUP(A352,[1]!all_sections_11_21_v2[#Data],14,FALSE)</f>
        <v>48996</v>
      </c>
      <c r="F352" s="10" t="str">
        <f>VLOOKUP(A352,[1]!all_sections_11_21_v2[#Data],15,FALSE)</f>
        <v>гр.Момчилград</v>
      </c>
      <c r="G352" s="10" t="str">
        <f>VLOOKUP(A352,[1]!all_sections_11_21_v2[#Data],16,FALSE)</f>
        <v>МОМЧИЛГРАД</v>
      </c>
      <c r="H352" s="11" t="str">
        <f>VLOOKUP(A352,[1]!all_sections_11_21_v2[#Data],17,FALSE)</f>
        <v>ДГ "Зорница"</v>
      </c>
    </row>
    <row r="353" spans="1:8" x14ac:dyDescent="0.25">
      <c r="A353" s="12">
        <v>92100013</v>
      </c>
      <c r="B353" s="13" t="s">
        <v>350</v>
      </c>
      <c r="C353" s="10">
        <v>1</v>
      </c>
      <c r="D353" s="10" t="str">
        <f>VLOOKUP(A353,[1]!all_sections_11_21_v2[#Data],13,FALSE)</f>
        <v>09. КЪРДЖАЛИ</v>
      </c>
      <c r="E353" s="10">
        <f>VLOOKUP(A353,[1]!all_sections_11_21_v2[#Data],14,FALSE)</f>
        <v>17988</v>
      </c>
      <c r="F353" s="10" t="str">
        <f>VLOOKUP(A353,[1]!all_sections_11_21_v2[#Data],15,FALSE)</f>
        <v>с.Груево</v>
      </c>
      <c r="G353" s="10" t="str">
        <f>VLOOKUP(A353,[1]!all_sections_11_21_v2[#Data],16,FALSE)</f>
        <v>МОМЧИЛГРАД</v>
      </c>
      <c r="H353" s="11" t="str">
        <f>VLOOKUP(A353,[1]!all_sections_11_21_v2[#Data],17,FALSE)</f>
        <v>Сградата на читалище "Единство"</v>
      </c>
    </row>
    <row r="354" spans="1:8" x14ac:dyDescent="0.25">
      <c r="A354" s="8">
        <v>92100016</v>
      </c>
      <c r="B354" s="9" t="s">
        <v>351</v>
      </c>
      <c r="C354" s="10">
        <v>1</v>
      </c>
      <c r="D354" s="10" t="str">
        <f>VLOOKUP(A354,[1]!all_sections_11_21_v2[#Data],13,FALSE)</f>
        <v>09. КЪРДЖАЛИ</v>
      </c>
      <c r="E354" s="10">
        <f>VLOOKUP(A354,[1]!all_sections_11_21_v2[#Data],14,FALSE)</f>
        <v>2292</v>
      </c>
      <c r="F354" s="10" t="str">
        <f>VLOOKUP(A354,[1]!all_sections_11_21_v2[#Data],15,FALSE)</f>
        <v>с.Балабаново</v>
      </c>
      <c r="G354" s="10" t="str">
        <f>VLOOKUP(A354,[1]!all_sections_11_21_v2[#Data],16,FALSE)</f>
        <v>МОМЧИЛГРАД</v>
      </c>
      <c r="H354" s="11" t="str">
        <f>VLOOKUP(A354,[1]!all_sections_11_21_v2[#Data],17,FALSE)</f>
        <v>сградата на бившето училище</v>
      </c>
    </row>
    <row r="355" spans="1:8" x14ac:dyDescent="0.25">
      <c r="A355" s="12">
        <v>92100019</v>
      </c>
      <c r="B355" s="13" t="s">
        <v>352</v>
      </c>
      <c r="C355" s="10">
        <v>1</v>
      </c>
      <c r="D355" s="10" t="str">
        <f>VLOOKUP(A355,[1]!all_sections_11_21_v2[#Data],13,FALSE)</f>
        <v>09. КЪРДЖАЛИ</v>
      </c>
      <c r="E355" s="10">
        <f>VLOOKUP(A355,[1]!all_sections_11_21_v2[#Data],14,FALSE)</f>
        <v>65098</v>
      </c>
      <c r="F355" s="10" t="str">
        <f>VLOOKUP(A355,[1]!all_sections_11_21_v2[#Data],15,FALSE)</f>
        <v>с.Садовица</v>
      </c>
      <c r="G355" s="10" t="str">
        <f>VLOOKUP(A355,[1]!all_sections_11_21_v2[#Data],16,FALSE)</f>
        <v>МОМЧИЛГРАД</v>
      </c>
      <c r="H355" s="11" t="str">
        <f>VLOOKUP(A355,[1]!all_sections_11_21_v2[#Data],17,FALSE)</f>
        <v>кметството</v>
      </c>
    </row>
    <row r="356" spans="1:8" x14ac:dyDescent="0.25">
      <c r="A356" s="8">
        <v>92100021</v>
      </c>
      <c r="B356" s="9" t="s">
        <v>353</v>
      </c>
      <c r="C356" s="10">
        <v>3</v>
      </c>
      <c r="D356" s="10" t="str">
        <f>VLOOKUP(A356,[1]!all_sections_11_21_v2[#Data],13,FALSE)</f>
        <v>09. КЪРДЖАЛИ</v>
      </c>
      <c r="E356" s="10">
        <f>VLOOKUP(A356,[1]!all_sections_11_21_v2[#Data],14,FALSE)</f>
        <v>58757</v>
      </c>
      <c r="F356" s="10" t="str">
        <f>VLOOKUP(A356,[1]!all_sections_11_21_v2[#Data],15,FALSE)</f>
        <v>с.Птичар</v>
      </c>
      <c r="G356" s="10" t="str">
        <f>VLOOKUP(A356,[1]!all_sections_11_21_v2[#Data],16,FALSE)</f>
        <v>МОМЧИЛГРАД</v>
      </c>
      <c r="H356" s="11" t="str">
        <f>VLOOKUP(A356,[1]!all_sections_11_21_v2[#Data],17,FALSE)</f>
        <v>кметството</v>
      </c>
    </row>
    <row r="357" spans="1:8" x14ac:dyDescent="0.25">
      <c r="A357" s="12">
        <v>92100044</v>
      </c>
      <c r="B357" s="13" t="s">
        <v>354</v>
      </c>
      <c r="C357" s="10">
        <v>1</v>
      </c>
      <c r="D357" s="10" t="str">
        <f>VLOOKUP(A357,[1]!all_sections_11_21_v2[#Data],13,FALSE)</f>
        <v>09. КЪРДЖАЛИ</v>
      </c>
      <c r="E357" s="10">
        <f>VLOOKUP(A357,[1]!all_sections_11_21_v2[#Data],14,FALSE)</f>
        <v>65944</v>
      </c>
      <c r="F357" s="10" t="str">
        <f>VLOOKUP(A357,[1]!all_sections_11_21_v2[#Data],15,FALSE)</f>
        <v>с.Седефче</v>
      </c>
      <c r="G357" s="10" t="str">
        <f>VLOOKUP(A357,[1]!all_sections_11_21_v2[#Data],16,FALSE)</f>
        <v>МОМЧИЛГРАД</v>
      </c>
      <c r="H357" s="11" t="str">
        <f>VLOOKUP(A357,[1]!all_sections_11_21_v2[#Data],17,FALSE)</f>
        <v>кметството</v>
      </c>
    </row>
    <row r="358" spans="1:8" x14ac:dyDescent="0.25">
      <c r="A358" s="8">
        <v>92100051</v>
      </c>
      <c r="B358" s="9" t="s">
        <v>355</v>
      </c>
      <c r="C358" s="10">
        <v>3</v>
      </c>
      <c r="D358" s="10" t="str">
        <f>VLOOKUP(A358,[1]!all_sections_11_21_v2[#Data],13,FALSE)</f>
        <v>09. КЪРДЖАЛИ</v>
      </c>
      <c r="E358" s="10">
        <f>VLOOKUP(A358,[1]!all_sections_11_21_v2[#Data],14,FALSE)</f>
        <v>61063</v>
      </c>
      <c r="F358" s="10" t="str">
        <f>VLOOKUP(A358,[1]!all_sections_11_21_v2[#Data],15,FALSE)</f>
        <v>с.Равен</v>
      </c>
      <c r="G358" s="10" t="str">
        <f>VLOOKUP(A358,[1]!all_sections_11_21_v2[#Data],16,FALSE)</f>
        <v>МОМЧИЛГРАД</v>
      </c>
      <c r="H358" s="11" t="str">
        <f>VLOOKUP(A358,[1]!all_sections_11_21_v2[#Data],17,FALSE)</f>
        <v>кметството</v>
      </c>
    </row>
    <row r="359" spans="1:8" x14ac:dyDescent="0.25">
      <c r="A359" s="12">
        <v>92100054</v>
      </c>
      <c r="B359" s="13" t="s">
        <v>356</v>
      </c>
      <c r="C359" s="10">
        <v>6</v>
      </c>
      <c r="D359" s="10" t="str">
        <f>VLOOKUP(A359,[1]!all_sections_11_21_v2[#Data],13,FALSE)</f>
        <v>09. КЪРДЖАЛИ</v>
      </c>
      <c r="E359" s="10">
        <f>VLOOKUP(A359,[1]!all_sections_11_21_v2[#Data],14,FALSE)</f>
        <v>4008</v>
      </c>
      <c r="F359" s="10" t="str">
        <f>VLOOKUP(A359,[1]!all_sections_11_21_v2[#Data],15,FALSE)</f>
        <v>с.Биволяне</v>
      </c>
      <c r="G359" s="10" t="str">
        <f>VLOOKUP(A359,[1]!all_sections_11_21_v2[#Data],16,FALSE)</f>
        <v>МОМЧИЛГРАД</v>
      </c>
      <c r="H359" s="11" t="str">
        <f>VLOOKUP(A359,[1]!all_sections_11_21_v2[#Data],17,FALSE)</f>
        <v>кметството</v>
      </c>
    </row>
    <row r="360" spans="1:8" x14ac:dyDescent="0.25">
      <c r="A360" s="8">
        <v>93500004</v>
      </c>
      <c r="B360" s="9" t="s">
        <v>357</v>
      </c>
      <c r="C360" s="10">
        <v>1</v>
      </c>
      <c r="D360" s="10" t="str">
        <f>VLOOKUP(A360,[1]!all_sections_11_21_v2[#Data],13,FALSE)</f>
        <v>09. КЪРДЖАЛИ</v>
      </c>
      <c r="E360" s="10">
        <f>VLOOKUP(A360,[1]!all_sections_11_21_v2[#Data],14,FALSE)</f>
        <v>5089</v>
      </c>
      <c r="F360" s="10" t="str">
        <f>VLOOKUP(A360,[1]!all_sections_11_21_v2[#Data],15,FALSE)</f>
        <v>с.Божурци</v>
      </c>
      <c r="G360" s="10" t="str">
        <f>VLOOKUP(A360,[1]!all_sections_11_21_v2[#Data],16,FALSE)</f>
        <v>ЧЕРНООЧЕНЕ</v>
      </c>
      <c r="H360" s="11" t="str">
        <f>VLOOKUP(A360,[1]!all_sections_11_21_v2[#Data],17,FALSE)</f>
        <v>магазина</v>
      </c>
    </row>
    <row r="361" spans="1:8" x14ac:dyDescent="0.25">
      <c r="A361" s="12">
        <v>93500005</v>
      </c>
      <c r="B361" s="13" t="s">
        <v>358</v>
      </c>
      <c r="C361" s="10">
        <v>1</v>
      </c>
      <c r="D361" s="10" t="str">
        <f>VLOOKUP(A361,[1]!all_sections_11_21_v2[#Data],13,FALSE)</f>
        <v>09. КЪРДЖАЛИ</v>
      </c>
      <c r="E361" s="10">
        <f>VLOOKUP(A361,[1]!all_sections_11_21_v2[#Data],14,FALSE)</f>
        <v>23114</v>
      </c>
      <c r="F361" s="10" t="str">
        <f>VLOOKUP(A361,[1]!all_sections_11_21_v2[#Data],15,FALSE)</f>
        <v>с.Драганово</v>
      </c>
      <c r="G361" s="10" t="str">
        <f>VLOOKUP(A361,[1]!all_sections_11_21_v2[#Data],16,FALSE)</f>
        <v>ЧЕРНООЧЕНЕ</v>
      </c>
      <c r="H361" s="11" t="str">
        <f>VLOOKUP(A361,[1]!all_sections_11_21_v2[#Data],17,FALSE)</f>
        <v>детската градина</v>
      </c>
    </row>
    <row r="362" spans="1:8" x14ac:dyDescent="0.25">
      <c r="A362" s="8">
        <v>93500012</v>
      </c>
      <c r="B362" s="9" t="s">
        <v>359</v>
      </c>
      <c r="C362" s="10">
        <v>1</v>
      </c>
      <c r="D362" s="10" t="str">
        <f>VLOOKUP(A362,[1]!all_sections_11_21_v2[#Data],13,FALSE)</f>
        <v>09. КЪРДЖАЛИ</v>
      </c>
      <c r="E362" s="10">
        <f>VLOOKUP(A362,[1]!all_sections_11_21_v2[#Data],14,FALSE)</f>
        <v>24774</v>
      </c>
      <c r="F362" s="10" t="str">
        <f>VLOOKUP(A362,[1]!all_sections_11_21_v2[#Data],15,FALSE)</f>
        <v>с.Дядовско</v>
      </c>
      <c r="G362" s="10" t="str">
        <f>VLOOKUP(A362,[1]!all_sections_11_21_v2[#Data],16,FALSE)</f>
        <v>ЧЕРНООЧЕНЕ</v>
      </c>
      <c r="H362" s="11" t="str">
        <f>VLOOKUP(A362,[1]!all_sections_11_21_v2[#Data],17,FALSE)</f>
        <v>училището</v>
      </c>
    </row>
    <row r="363" spans="1:8" x14ac:dyDescent="0.25">
      <c r="A363" s="12">
        <v>93500013</v>
      </c>
      <c r="B363" s="13" t="s">
        <v>360</v>
      </c>
      <c r="C363" s="10">
        <v>1</v>
      </c>
      <c r="D363" s="10" t="str">
        <f>VLOOKUP(A363,[1]!all_sections_11_21_v2[#Data],13,FALSE)</f>
        <v>09. КЪРДЖАЛИ</v>
      </c>
      <c r="E363" s="10">
        <f>VLOOKUP(A363,[1]!all_sections_11_21_v2[#Data],14,FALSE)</f>
        <v>20167</v>
      </c>
      <c r="F363" s="10" t="str">
        <f>VLOOKUP(A363,[1]!all_sections_11_21_v2[#Data],15,FALSE)</f>
        <v>с.Даскалово</v>
      </c>
      <c r="G363" s="10" t="str">
        <f>VLOOKUP(A363,[1]!all_sections_11_21_v2[#Data],16,FALSE)</f>
        <v>ЧЕРНООЧЕНЕ</v>
      </c>
      <c r="H363" s="11" t="str">
        <f>VLOOKUP(A363,[1]!all_sections_11_21_v2[#Data],17,FALSE)</f>
        <v>кметството</v>
      </c>
    </row>
    <row r="364" spans="1:8" x14ac:dyDescent="0.25">
      <c r="A364" s="8">
        <v>93500016</v>
      </c>
      <c r="B364" s="9" t="s">
        <v>361</v>
      </c>
      <c r="C364" s="10">
        <v>6</v>
      </c>
      <c r="D364" s="10" t="str">
        <f>VLOOKUP(A364,[1]!all_sections_11_21_v2[#Data],13,FALSE)</f>
        <v>09. КЪРДЖАЛИ</v>
      </c>
      <c r="E364" s="10">
        <f>VLOOKUP(A364,[1]!all_sections_11_21_v2[#Data],14,FALSE)</f>
        <v>58829</v>
      </c>
      <c r="F364" s="10" t="str">
        <f>VLOOKUP(A364,[1]!all_sections_11_21_v2[#Data],15,FALSE)</f>
        <v>с.Пчеларово</v>
      </c>
      <c r="G364" s="10" t="str">
        <f>VLOOKUP(A364,[1]!all_sections_11_21_v2[#Data],16,FALSE)</f>
        <v>ЧЕРНООЧЕНЕ</v>
      </c>
      <c r="H364" s="11" t="str">
        <f>VLOOKUP(A364,[1]!all_sections_11_21_v2[#Data],17,FALSE)</f>
        <v>читалището</v>
      </c>
    </row>
    <row r="365" spans="1:8" x14ac:dyDescent="0.25">
      <c r="A365" s="12">
        <v>93500021</v>
      </c>
      <c r="B365" s="13" t="s">
        <v>362</v>
      </c>
      <c r="C365" s="10">
        <v>2</v>
      </c>
      <c r="D365" s="10" t="str">
        <f>VLOOKUP(A365,[1]!all_sections_11_21_v2[#Data],13,FALSE)</f>
        <v>09. КЪРДЖАЛИ</v>
      </c>
      <c r="E365" s="10">
        <f>VLOOKUP(A365,[1]!all_sections_11_21_v2[#Data],14,FALSE)</f>
        <v>38176</v>
      </c>
      <c r="F365" s="10" t="str">
        <f>VLOOKUP(A365,[1]!all_sections_11_21_v2[#Data],15,FALSE)</f>
        <v>с.Комунига</v>
      </c>
      <c r="G365" s="10" t="str">
        <f>VLOOKUP(A365,[1]!all_sections_11_21_v2[#Data],16,FALSE)</f>
        <v>ЧЕРНООЧЕНЕ</v>
      </c>
      <c r="H365" s="11" t="str">
        <f>VLOOKUP(A365,[1]!all_sections_11_21_v2[#Data],17,FALSE)</f>
        <v>училището</v>
      </c>
    </row>
    <row r="366" spans="1:8" x14ac:dyDescent="0.25">
      <c r="A366" s="8">
        <v>93500022</v>
      </c>
      <c r="B366" s="9" t="s">
        <v>363</v>
      </c>
      <c r="C366" s="10">
        <v>1</v>
      </c>
      <c r="D366" s="10" t="str">
        <f>VLOOKUP(A366,[1]!all_sections_11_21_v2[#Data],13,FALSE)</f>
        <v>09. КЪРДЖАЛИ</v>
      </c>
      <c r="E366" s="10">
        <f>VLOOKUP(A366,[1]!all_sections_11_21_v2[#Data],14,FALSE)</f>
        <v>38176</v>
      </c>
      <c r="F366" s="10" t="str">
        <f>VLOOKUP(A366,[1]!all_sections_11_21_v2[#Data],15,FALSE)</f>
        <v>с.Комунига</v>
      </c>
      <c r="G366" s="10" t="str">
        <f>VLOOKUP(A366,[1]!all_sections_11_21_v2[#Data],16,FALSE)</f>
        <v>ЧЕРНООЧЕНЕ</v>
      </c>
      <c r="H366" s="11" t="str">
        <f>VLOOKUP(A366,[1]!all_sections_11_21_v2[#Data],17,FALSE)</f>
        <v>читалището</v>
      </c>
    </row>
    <row r="367" spans="1:8" x14ac:dyDescent="0.25">
      <c r="A367" s="12">
        <v>93500025</v>
      </c>
      <c r="B367" s="13" t="s">
        <v>364</v>
      </c>
      <c r="C367" s="10">
        <v>3</v>
      </c>
      <c r="D367" s="10" t="str">
        <f>VLOOKUP(A367,[1]!all_sections_11_21_v2[#Data],13,FALSE)</f>
        <v>09. КЪРДЖАЛИ</v>
      </c>
      <c r="E367" s="10">
        <f>VLOOKUP(A367,[1]!all_sections_11_21_v2[#Data],14,FALSE)</f>
        <v>29252</v>
      </c>
      <c r="F367" s="10" t="str">
        <f>VLOOKUP(A367,[1]!all_sections_11_21_v2[#Data],15,FALSE)</f>
        <v>с.Женда</v>
      </c>
      <c r="G367" s="10" t="str">
        <f>VLOOKUP(A367,[1]!all_sections_11_21_v2[#Data],16,FALSE)</f>
        <v>ЧЕРНООЧЕНЕ</v>
      </c>
      <c r="H367" s="11" t="str">
        <f>VLOOKUP(A367,[1]!all_sections_11_21_v2[#Data],17,FALSE)</f>
        <v>кметството</v>
      </c>
    </row>
    <row r="368" spans="1:8" x14ac:dyDescent="0.25">
      <c r="A368" s="8">
        <v>93500028</v>
      </c>
      <c r="B368" s="9" t="s">
        <v>365</v>
      </c>
      <c r="C368" s="10">
        <v>4</v>
      </c>
      <c r="D368" s="10" t="str">
        <f>VLOOKUP(A368,[1]!all_sections_11_21_v2[#Data],13,FALSE)</f>
        <v>09. КЪРДЖАЛИ</v>
      </c>
      <c r="E368" s="10">
        <f>VLOOKUP(A368,[1]!all_sections_11_21_v2[#Data],14,FALSE)</f>
        <v>34117</v>
      </c>
      <c r="F368" s="10" t="str">
        <f>VLOOKUP(A368,[1]!all_sections_11_21_v2[#Data],15,FALSE)</f>
        <v>с.Йончово</v>
      </c>
      <c r="G368" s="10" t="str">
        <f>VLOOKUP(A368,[1]!all_sections_11_21_v2[#Data],16,FALSE)</f>
        <v>ЧЕРНООЧЕНЕ</v>
      </c>
      <c r="H368" s="11" t="str">
        <f>VLOOKUP(A368,[1]!all_sections_11_21_v2[#Data],17,FALSE)</f>
        <v>училището</v>
      </c>
    </row>
    <row r="369" spans="1:8" x14ac:dyDescent="0.25">
      <c r="A369" s="12">
        <v>100400013</v>
      </c>
      <c r="B369" s="13" t="s">
        <v>366</v>
      </c>
      <c r="C369" s="10">
        <v>2</v>
      </c>
      <c r="D369" s="10" t="str">
        <f>VLOOKUP(A369,[1]!all_sections_11_21_v2[#Data],13,FALSE)</f>
        <v>10. КЮСТЕНДИЛ</v>
      </c>
      <c r="E369" s="10">
        <f>VLOOKUP(A369,[1]!all_sections_11_21_v2[#Data],14,FALSE)</f>
        <v>2052</v>
      </c>
      <c r="F369" s="10" t="str">
        <f>VLOOKUP(A369,[1]!all_sections_11_21_v2[#Data],15,FALSE)</f>
        <v>с.Бабинска река</v>
      </c>
      <c r="G369" s="10" t="str">
        <f>VLOOKUP(A369,[1]!all_sections_11_21_v2[#Data],16,FALSE)</f>
        <v>БОБОВ ДОЛ</v>
      </c>
      <c r="H369" s="11" t="str">
        <f>VLOOKUP(A369,[1]!all_sections_11_21_v2[#Data],17,FALSE)</f>
        <v>Административна Сграда</v>
      </c>
    </row>
    <row r="370" spans="1:8" x14ac:dyDescent="0.25">
      <c r="A370" s="8">
        <v>100400018</v>
      </c>
      <c r="B370" s="9" t="s">
        <v>367</v>
      </c>
      <c r="C370" s="10">
        <v>2</v>
      </c>
      <c r="D370" s="10" t="str">
        <f>VLOOKUP(A370,[1]!all_sections_11_21_v2[#Data],13,FALSE)</f>
        <v>10. КЮСТЕНДИЛ</v>
      </c>
      <c r="E370" s="10">
        <f>VLOOKUP(A370,[1]!all_sections_11_21_v2[#Data],14,FALSE)</f>
        <v>16242</v>
      </c>
      <c r="F370" s="10" t="str">
        <f>VLOOKUP(A370,[1]!all_sections_11_21_v2[#Data],15,FALSE)</f>
        <v>с.Горна Козница</v>
      </c>
      <c r="G370" s="10" t="str">
        <f>VLOOKUP(A370,[1]!all_sections_11_21_v2[#Data],16,FALSE)</f>
        <v>БОБОВ ДОЛ</v>
      </c>
      <c r="H370" s="11" t="str">
        <f>VLOOKUP(A370,[1]!all_sections_11_21_v2[#Data],17,FALSE)</f>
        <v>Читалището</v>
      </c>
    </row>
    <row r="371" spans="1:8" x14ac:dyDescent="0.25">
      <c r="A371" s="12">
        <v>100400020</v>
      </c>
      <c r="B371" s="13" t="s">
        <v>368</v>
      </c>
      <c r="C371" s="10">
        <v>2</v>
      </c>
      <c r="D371" s="10" t="str">
        <f>VLOOKUP(A371,[1]!all_sections_11_21_v2[#Data],13,FALSE)</f>
        <v>10. КЮСТЕНДИЛ</v>
      </c>
      <c r="E371" s="10">
        <f>VLOOKUP(A371,[1]!all_sections_11_21_v2[#Data],14,FALSE)</f>
        <v>83082</v>
      </c>
      <c r="F371" s="10" t="str">
        <f>VLOOKUP(A371,[1]!all_sections_11_21_v2[#Data],15,FALSE)</f>
        <v>с.Шатрово</v>
      </c>
      <c r="G371" s="10" t="str">
        <f>VLOOKUP(A371,[1]!all_sections_11_21_v2[#Data],16,FALSE)</f>
        <v>БОБОВ ДОЛ</v>
      </c>
      <c r="H371" s="11" t="str">
        <f>VLOOKUP(A371,[1]!all_sections_11_21_v2[#Data],17,FALSE)</f>
        <v>Комплексна Обществена Сграда</v>
      </c>
    </row>
    <row r="372" spans="1:8" x14ac:dyDescent="0.25">
      <c r="A372" s="8">
        <v>102900016</v>
      </c>
      <c r="B372" s="9" t="s">
        <v>369</v>
      </c>
      <c r="C372" s="10">
        <v>2</v>
      </c>
      <c r="D372" s="10" t="str">
        <f>VLOOKUP(A372,[1]!all_sections_11_21_v2[#Data],13,FALSE)</f>
        <v>10. КЮСТЕНДИЛ</v>
      </c>
      <c r="E372" s="10">
        <f>VLOOKUP(A372,[1]!all_sections_11_21_v2[#Data],14,FALSE)</f>
        <v>41112</v>
      </c>
      <c r="F372" s="10" t="str">
        <f>VLOOKUP(A372,[1]!all_sections_11_21_v2[#Data],15,FALSE)</f>
        <v>гр.Кюстендил</v>
      </c>
      <c r="G372" s="10" t="str">
        <f>VLOOKUP(A372,[1]!all_sections_11_21_v2[#Data],16,FALSE)</f>
        <v>КЮСТЕНДИЛ</v>
      </c>
      <c r="H372" s="11" t="str">
        <f>VLOOKUP(A372,[1]!all_sections_11_21_v2[#Data],17,FALSE)</f>
        <v>ПГ по селско стопанство "Св.Климент Охридски"</v>
      </c>
    </row>
    <row r="373" spans="1:8" ht="30" x14ac:dyDescent="0.25">
      <c r="A373" s="12">
        <v>102900050</v>
      </c>
      <c r="B373" s="13" t="s">
        <v>370</v>
      </c>
      <c r="C373" s="10">
        <v>1</v>
      </c>
      <c r="D373" s="10" t="str">
        <f>VLOOKUP(A373,[1]!all_sections_11_21_v2[#Data],13,FALSE)</f>
        <v>10. КЮСТЕНДИЛ</v>
      </c>
      <c r="E373" s="10">
        <f>VLOOKUP(A373,[1]!all_sections_11_21_v2[#Data],14,FALSE)</f>
        <v>41112</v>
      </c>
      <c r="F373" s="10" t="str">
        <f>VLOOKUP(A373,[1]!all_sections_11_21_v2[#Data],15,FALSE)</f>
        <v>гр.Кюстендил</v>
      </c>
      <c r="G373" s="10" t="str">
        <f>VLOOKUP(A373,[1]!all_sections_11_21_v2[#Data],16,FALSE)</f>
        <v>КЮСТЕНДИЛ</v>
      </c>
      <c r="H373" s="11" t="str">
        <f>VLOOKUP(A373,[1]!all_sections_11_21_v2[#Data],17,FALSE)</f>
        <v>ПГ по лека промишленост "Владимир Димитров - Майстора"</v>
      </c>
    </row>
    <row r="374" spans="1:8" x14ac:dyDescent="0.25">
      <c r="A374" s="8">
        <v>102900068</v>
      </c>
      <c r="B374" s="9" t="s">
        <v>371</v>
      </c>
      <c r="C374" s="10">
        <v>4</v>
      </c>
      <c r="D374" s="10" t="str">
        <f>VLOOKUP(A374,[1]!all_sections_11_21_v2[#Data],13,FALSE)</f>
        <v>10. КЮСТЕНДИЛ</v>
      </c>
      <c r="E374" s="10">
        <f>VLOOKUP(A374,[1]!all_sections_11_21_v2[#Data],14,FALSE)</f>
        <v>22811</v>
      </c>
      <c r="F374" s="10" t="str">
        <f>VLOOKUP(A374,[1]!all_sections_11_21_v2[#Data],15,FALSE)</f>
        <v>с.Долно село</v>
      </c>
      <c r="G374" s="10" t="str">
        <f>VLOOKUP(A374,[1]!all_sections_11_21_v2[#Data],16,FALSE)</f>
        <v>КЮСТЕНДИЛ</v>
      </c>
      <c r="H374" s="11" t="str">
        <f>VLOOKUP(A374,[1]!all_sections_11_21_v2[#Data],17,FALSE)</f>
        <v>Седалището на кметския наместник</v>
      </c>
    </row>
    <row r="375" spans="1:8" x14ac:dyDescent="0.25">
      <c r="A375" s="12">
        <v>102900073</v>
      </c>
      <c r="B375" s="13" t="s">
        <v>372</v>
      </c>
      <c r="C375" s="10">
        <v>2</v>
      </c>
      <c r="D375" s="10" t="str">
        <f>VLOOKUP(A375,[1]!all_sections_11_21_v2[#Data],13,FALSE)</f>
        <v>10. КЮСТЕНДИЛ</v>
      </c>
      <c r="E375" s="10">
        <f>VLOOKUP(A375,[1]!all_sections_11_21_v2[#Data],14,FALSE)</f>
        <v>16141</v>
      </c>
      <c r="F375" s="10" t="str">
        <f>VLOOKUP(A375,[1]!all_sections_11_21_v2[#Data],15,FALSE)</f>
        <v>с.Горна Брестница</v>
      </c>
      <c r="G375" s="10" t="str">
        <f>VLOOKUP(A375,[1]!all_sections_11_21_v2[#Data],16,FALSE)</f>
        <v>КЮСТЕНДИЛ</v>
      </c>
      <c r="H375" s="11" t="str">
        <f>VLOOKUP(A375,[1]!all_sections_11_21_v2[#Data],17,FALSE)</f>
        <v>Седалището на кметския наместник</v>
      </c>
    </row>
    <row r="376" spans="1:8" x14ac:dyDescent="0.25">
      <c r="A376" s="8">
        <v>102900078</v>
      </c>
      <c r="B376" s="9" t="s">
        <v>373</v>
      </c>
      <c r="C376" s="10">
        <v>4</v>
      </c>
      <c r="D376" s="10" t="str">
        <f>VLOOKUP(A376,[1]!all_sections_11_21_v2[#Data],13,FALSE)</f>
        <v>10. КЮСТЕНДИЛ</v>
      </c>
      <c r="E376" s="10">
        <f>VLOOKUP(A376,[1]!all_sections_11_21_v2[#Data],14,FALSE)</f>
        <v>16026</v>
      </c>
      <c r="F376" s="10" t="str">
        <f>VLOOKUP(A376,[1]!all_sections_11_21_v2[#Data],15,FALSE)</f>
        <v>с.Горановци</v>
      </c>
      <c r="G376" s="10" t="str">
        <f>VLOOKUP(A376,[1]!all_sections_11_21_v2[#Data],16,FALSE)</f>
        <v>КЮСТЕНДИЛ</v>
      </c>
      <c r="H376" s="11" t="str">
        <f>VLOOKUP(A376,[1]!all_sections_11_21_v2[#Data],17,FALSE)</f>
        <v>Бившия Стол на АПК</v>
      </c>
    </row>
    <row r="377" spans="1:8" x14ac:dyDescent="0.25">
      <c r="A377" s="12">
        <v>104800019</v>
      </c>
      <c r="B377" s="13" t="s">
        <v>374</v>
      </c>
      <c r="C377" s="10">
        <v>5</v>
      </c>
      <c r="D377" s="10" t="str">
        <f>VLOOKUP(A377,[1]!all_sections_11_21_v2[#Data],13,FALSE)</f>
        <v>10. КЮСТЕНДИЛ</v>
      </c>
      <c r="E377" s="10">
        <f>VLOOKUP(A377,[1]!all_sections_11_21_v2[#Data],14,FALSE)</f>
        <v>68789</v>
      </c>
      <c r="F377" s="10" t="str">
        <f>VLOOKUP(A377,[1]!all_sections_11_21_v2[#Data],15,FALSE)</f>
        <v>гр.Дупница</v>
      </c>
      <c r="G377" s="10" t="str">
        <f>VLOOKUP(A377,[1]!all_sections_11_21_v2[#Data],16,FALSE)</f>
        <v>ДУПНИЦА</v>
      </c>
      <c r="H377" s="11" t="str">
        <f>VLOOKUP(A377,[1]!all_sections_11_21_v2[#Data],17,FALSE)</f>
        <v>ОУ “Н. Рилски”</v>
      </c>
    </row>
    <row r="378" spans="1:8" x14ac:dyDescent="0.25">
      <c r="A378" s="8">
        <v>104800072</v>
      </c>
      <c r="B378" s="9" t="s">
        <v>375</v>
      </c>
      <c r="C378" s="10">
        <v>3</v>
      </c>
      <c r="D378" s="10" t="str">
        <f>VLOOKUP(A378,[1]!all_sections_11_21_v2[#Data],13,FALSE)</f>
        <v>10. КЮСТЕНДИЛ</v>
      </c>
      <c r="E378" s="10">
        <f>VLOOKUP(A378,[1]!all_sections_11_21_v2[#Data],14,FALSE)</f>
        <v>68789</v>
      </c>
      <c r="F378" s="10" t="str">
        <f>VLOOKUP(A378,[1]!all_sections_11_21_v2[#Data],15,FALSE)</f>
        <v>гр.Дупница</v>
      </c>
      <c r="G378" s="10" t="str">
        <f>VLOOKUP(A378,[1]!all_sections_11_21_v2[#Data],16,FALSE)</f>
        <v>ДУПНИЦА</v>
      </c>
      <c r="H378" s="11" t="str">
        <f>VLOOKUP(A378,[1]!all_sections_11_21_v2[#Data],17,FALSE)</f>
        <v>ПГ "Корольов", ул. Орлинска №70</v>
      </c>
    </row>
    <row r="379" spans="1:8" x14ac:dyDescent="0.25">
      <c r="A379" s="12">
        <v>111700004</v>
      </c>
      <c r="B379" s="13" t="s">
        <v>376</v>
      </c>
      <c r="C379" s="10">
        <v>2</v>
      </c>
      <c r="D379" s="10" t="str">
        <f>VLOOKUP(A379,[1]!all_sections_11_21_v2[#Data],13,FALSE)</f>
        <v>11. ЛОВЕЧ</v>
      </c>
      <c r="E379" s="10">
        <f>VLOOKUP(A379,[1]!all_sections_11_21_v2[#Data],14,FALSE)</f>
        <v>43476</v>
      </c>
      <c r="F379" s="10" t="str">
        <f>VLOOKUP(A379,[1]!all_sections_11_21_v2[#Data],15,FALSE)</f>
        <v>гр.Летница</v>
      </c>
      <c r="G379" s="10" t="str">
        <f>VLOOKUP(A379,[1]!all_sections_11_21_v2[#Data],16,FALSE)</f>
        <v>ЛЕТНИЦА</v>
      </c>
      <c r="H379" s="11" t="str">
        <f>VLOOKUP(A379,[1]!all_sections_11_21_v2[#Data],17,FALSE)</f>
        <v>ул Сергей Румянцев № 1 - детска градина</v>
      </c>
    </row>
    <row r="380" spans="1:8" x14ac:dyDescent="0.25">
      <c r="A380" s="8">
        <v>111800019</v>
      </c>
      <c r="B380" s="9" t="s">
        <v>377</v>
      </c>
      <c r="C380" s="10">
        <v>1</v>
      </c>
      <c r="D380" s="10" t="str">
        <f>VLOOKUP(A380,[1]!all_sections_11_21_v2[#Data],13,FALSE)</f>
        <v>11. ЛОВЕЧ</v>
      </c>
      <c r="E380" s="10">
        <f>VLOOKUP(A380,[1]!all_sections_11_21_v2[#Data],14,FALSE)</f>
        <v>43952</v>
      </c>
      <c r="F380" s="10" t="str">
        <f>VLOOKUP(A380,[1]!all_sections_11_21_v2[#Data],15,FALSE)</f>
        <v>гр.Ловеч</v>
      </c>
      <c r="G380" s="10" t="str">
        <f>VLOOKUP(A380,[1]!all_sections_11_21_v2[#Data],16,FALSE)</f>
        <v>ЛОВЕЧ</v>
      </c>
      <c r="H380" s="11" t="str">
        <f>VLOOKUP(A380,[1]!all_sections_11_21_v2[#Data],17,FALSE)</f>
        <v>ж к Червен бряг - училище Тодор Кирков</v>
      </c>
    </row>
    <row r="381" spans="1:8" x14ac:dyDescent="0.25">
      <c r="A381" s="12">
        <v>111800020</v>
      </c>
      <c r="B381" s="13" t="s">
        <v>378</v>
      </c>
      <c r="C381" s="10">
        <v>1</v>
      </c>
      <c r="D381" s="10" t="str">
        <f>VLOOKUP(A381,[1]!all_sections_11_21_v2[#Data],13,FALSE)</f>
        <v>11. ЛОВЕЧ</v>
      </c>
      <c r="E381" s="10">
        <f>VLOOKUP(A381,[1]!all_sections_11_21_v2[#Data],14,FALSE)</f>
        <v>43952</v>
      </c>
      <c r="F381" s="10" t="str">
        <f>VLOOKUP(A381,[1]!all_sections_11_21_v2[#Data],15,FALSE)</f>
        <v>гр.Ловеч</v>
      </c>
      <c r="G381" s="10" t="str">
        <f>VLOOKUP(A381,[1]!all_sections_11_21_v2[#Data],16,FALSE)</f>
        <v>ЛОВЕЧ</v>
      </c>
      <c r="H381" s="11" t="str">
        <f>VLOOKUP(A381,[1]!all_sections_11_21_v2[#Data],17,FALSE)</f>
        <v>ж к Червен бряг - училище Тодор Кирков</v>
      </c>
    </row>
    <row r="382" spans="1:8" x14ac:dyDescent="0.25">
      <c r="A382" s="8">
        <v>111800046</v>
      </c>
      <c r="B382" s="9" t="s">
        <v>379</v>
      </c>
      <c r="C382" s="10">
        <v>2</v>
      </c>
      <c r="D382" s="10" t="str">
        <f>VLOOKUP(A382,[1]!all_sections_11_21_v2[#Data],13,FALSE)</f>
        <v>11. ЛОВЕЧ</v>
      </c>
      <c r="E382" s="10">
        <f>VLOOKUP(A382,[1]!all_sections_11_21_v2[#Data],14,FALSE)</f>
        <v>67060</v>
      </c>
      <c r="F382" s="10" t="str">
        <f>VLOOKUP(A382,[1]!all_sections_11_21_v2[#Data],15,FALSE)</f>
        <v>с.Славяни</v>
      </c>
      <c r="G382" s="10" t="str">
        <f>VLOOKUP(A382,[1]!all_sections_11_21_v2[#Data],16,FALSE)</f>
        <v>ЛОВЕЧ</v>
      </c>
      <c r="H382" s="11" t="str">
        <f>VLOOKUP(A382,[1]!all_sections_11_21_v2[#Data],17,FALSE)</f>
        <v>ул Съединение № 1 - читалище</v>
      </c>
    </row>
    <row r="383" spans="1:8" x14ac:dyDescent="0.25">
      <c r="A383" s="12">
        <v>111800059</v>
      </c>
      <c r="B383" s="13" t="s">
        <v>380</v>
      </c>
      <c r="C383" s="10">
        <v>3</v>
      </c>
      <c r="D383" s="10" t="str">
        <f>VLOOKUP(A383,[1]!all_sections_11_21_v2[#Data],13,FALSE)</f>
        <v>11. ЛОВЕЧ</v>
      </c>
      <c r="E383" s="10">
        <f>VLOOKUP(A383,[1]!all_sections_11_21_v2[#Data],14,FALSE)</f>
        <v>16883</v>
      </c>
      <c r="F383" s="10" t="str">
        <f>VLOOKUP(A383,[1]!all_sections_11_21_v2[#Data],15,FALSE)</f>
        <v>с.Горно Павликене</v>
      </c>
      <c r="G383" s="10" t="str">
        <f>VLOOKUP(A383,[1]!all_sections_11_21_v2[#Data],16,FALSE)</f>
        <v>ЛОВЕЧ</v>
      </c>
      <c r="H383" s="11" t="str">
        <f>VLOOKUP(A383,[1]!all_sections_11_21_v2[#Data],17,FALSE)</f>
        <v>ул Велко Баев № 21 - ритуална зала</v>
      </c>
    </row>
    <row r="384" spans="1:8" x14ac:dyDescent="0.25">
      <c r="A384" s="8">
        <v>111800065</v>
      </c>
      <c r="B384" s="9" t="s">
        <v>381</v>
      </c>
      <c r="C384" s="10">
        <v>2</v>
      </c>
      <c r="D384" s="10" t="str">
        <f>VLOOKUP(A384,[1]!all_sections_11_21_v2[#Data],13,FALSE)</f>
        <v>11. ЛОВЕЧ</v>
      </c>
      <c r="E384" s="10">
        <f>VLOOKUP(A384,[1]!all_sections_11_21_v2[#Data],14,FALSE)</f>
        <v>67670</v>
      </c>
      <c r="F384" s="10" t="str">
        <f>VLOOKUP(A384,[1]!all_sections_11_21_v2[#Data],15,FALSE)</f>
        <v>с.Смочан</v>
      </c>
      <c r="G384" s="10" t="str">
        <f>VLOOKUP(A384,[1]!all_sections_11_21_v2[#Data],16,FALSE)</f>
        <v>ЛОВЕЧ</v>
      </c>
      <c r="H384" s="11" t="str">
        <f>VLOOKUP(A384,[1]!all_sections_11_21_v2[#Data],17,FALSE)</f>
        <v xml:space="preserve">ул Тодор Каблешков № 16 </v>
      </c>
    </row>
    <row r="385" spans="1:8" x14ac:dyDescent="0.25">
      <c r="A385" s="12">
        <v>111800089</v>
      </c>
      <c r="B385" s="13" t="s">
        <v>382</v>
      </c>
      <c r="C385" s="10">
        <v>1</v>
      </c>
      <c r="D385" s="10" t="str">
        <f>VLOOKUP(A385,[1]!all_sections_11_21_v2[#Data],13,FALSE)</f>
        <v>11. ЛОВЕЧ</v>
      </c>
      <c r="E385" s="10">
        <f>VLOOKUP(A385,[1]!all_sections_11_21_v2[#Data],14,FALSE)</f>
        <v>43952</v>
      </c>
      <c r="F385" s="10" t="str">
        <f>VLOOKUP(A385,[1]!all_sections_11_21_v2[#Data],15,FALSE)</f>
        <v>гр.Ловеч</v>
      </c>
      <c r="G385" s="10" t="str">
        <f>VLOOKUP(A385,[1]!all_sections_11_21_v2[#Data],16,FALSE)</f>
        <v>ЛОВЕЧ</v>
      </c>
      <c r="H385" s="11" t="str">
        <f>VLOOKUP(A385,[1]!all_sections_11_21_v2[#Data],17,FALSE)</f>
        <v>ж к Червен бряг - училище Тодор Кирков</v>
      </c>
    </row>
    <row r="386" spans="1:8" x14ac:dyDescent="0.25">
      <c r="A386" s="8">
        <v>111900008</v>
      </c>
      <c r="B386" s="9" t="s">
        <v>383</v>
      </c>
      <c r="C386" s="10">
        <v>3</v>
      </c>
      <c r="D386" s="10" t="str">
        <f>VLOOKUP(A386,[1]!all_sections_11_21_v2[#Data],13,FALSE)</f>
        <v>11. ЛОВЕЧ</v>
      </c>
      <c r="E386" s="10">
        <f>VLOOKUP(A386,[1]!all_sections_11_21_v2[#Data],14,FALSE)</f>
        <v>44327</v>
      </c>
      <c r="F386" s="10" t="str">
        <f>VLOOKUP(A386,[1]!all_sections_11_21_v2[#Data],15,FALSE)</f>
        <v>гр.Луковит</v>
      </c>
      <c r="G386" s="10" t="str">
        <f>VLOOKUP(A386,[1]!all_sections_11_21_v2[#Data],16,FALSE)</f>
        <v>ЛУКОВИТ</v>
      </c>
      <c r="H386" s="11" t="str">
        <f>VLOOKUP(A386,[1]!all_sections_11_21_v2[#Data],17,FALSE)</f>
        <v>ул Св св Кирил и Методий № 43 - детска градина</v>
      </c>
    </row>
    <row r="387" spans="1:8" x14ac:dyDescent="0.25">
      <c r="A387" s="12">
        <v>111900011</v>
      </c>
      <c r="B387" s="13" t="s">
        <v>384</v>
      </c>
      <c r="C387" s="10">
        <v>3</v>
      </c>
      <c r="D387" s="10" t="str">
        <f>VLOOKUP(A387,[1]!all_sections_11_21_v2[#Data],13,FALSE)</f>
        <v>11. ЛОВЕЧ</v>
      </c>
      <c r="E387" s="10">
        <f>VLOOKUP(A387,[1]!all_sections_11_21_v2[#Data],14,FALSE)</f>
        <v>36511</v>
      </c>
      <c r="F387" s="10" t="str">
        <f>VLOOKUP(A387,[1]!all_sections_11_21_v2[#Data],15,FALSE)</f>
        <v>с.Карлуково</v>
      </c>
      <c r="G387" s="10" t="str">
        <f>VLOOKUP(A387,[1]!all_sections_11_21_v2[#Data],16,FALSE)</f>
        <v>ЛУКОВИТ</v>
      </c>
      <c r="H387" s="11" t="str">
        <f>VLOOKUP(A387,[1]!all_sections_11_21_v2[#Data],17,FALSE)</f>
        <v>ул Иван Ангелов № 1 - читалище</v>
      </c>
    </row>
    <row r="388" spans="1:8" x14ac:dyDescent="0.25">
      <c r="A388" s="8">
        <v>111900015</v>
      </c>
      <c r="B388" s="9" t="s">
        <v>385</v>
      </c>
      <c r="C388" s="10">
        <v>3</v>
      </c>
      <c r="D388" s="10" t="str">
        <f>VLOOKUP(A388,[1]!all_sections_11_21_v2[#Data],13,FALSE)</f>
        <v>11. ЛОВЕЧ</v>
      </c>
      <c r="E388" s="10">
        <f>VLOOKUP(A388,[1]!all_sections_11_21_v2[#Data],14,FALSE)</f>
        <v>72552</v>
      </c>
      <c r="F388" s="10" t="str">
        <f>VLOOKUP(A388,[1]!all_sections_11_21_v2[#Data],15,FALSE)</f>
        <v>с.Тодоричене</v>
      </c>
      <c r="G388" s="10" t="str">
        <f>VLOOKUP(A388,[1]!all_sections_11_21_v2[#Data],16,FALSE)</f>
        <v>ЛУКОВИТ</v>
      </c>
      <c r="H388" s="11" t="str">
        <f>VLOOKUP(A388,[1]!all_sections_11_21_v2[#Data],17,FALSE)</f>
        <v>ул Петко Р Славейков № 15 - читалище</v>
      </c>
    </row>
    <row r="389" spans="1:8" x14ac:dyDescent="0.25">
      <c r="A389" s="12">
        <v>111900022</v>
      </c>
      <c r="B389" s="13" t="s">
        <v>386</v>
      </c>
      <c r="C389" s="10">
        <v>4</v>
      </c>
      <c r="D389" s="10" t="str">
        <f>VLOOKUP(A389,[1]!all_sections_11_21_v2[#Data],13,FALSE)</f>
        <v>11. ЛОВЕЧ</v>
      </c>
      <c r="E389" s="10">
        <f>VLOOKUP(A389,[1]!all_sections_11_21_v2[#Data],14,FALSE)</f>
        <v>20688</v>
      </c>
      <c r="F389" s="10" t="str">
        <f>VLOOKUP(A389,[1]!all_sections_11_21_v2[#Data],15,FALSE)</f>
        <v>с.Дерманци</v>
      </c>
      <c r="G389" s="10" t="str">
        <f>VLOOKUP(A389,[1]!all_sections_11_21_v2[#Data],16,FALSE)</f>
        <v>ЛУКОВИТ</v>
      </c>
      <c r="H389" s="11" t="str">
        <f>VLOOKUP(A389,[1]!all_sections_11_21_v2[#Data],17,FALSE)</f>
        <v>ул Христо Ботев № 16 - училище</v>
      </c>
    </row>
    <row r="390" spans="1:8" x14ac:dyDescent="0.25">
      <c r="A390" s="8">
        <v>111900025</v>
      </c>
      <c r="B390" s="9" t="s">
        <v>387</v>
      </c>
      <c r="C390" s="10">
        <v>3</v>
      </c>
      <c r="D390" s="10" t="str">
        <f>VLOOKUP(A390,[1]!all_sections_11_21_v2[#Data],13,FALSE)</f>
        <v>11. ЛОВЕЧ</v>
      </c>
      <c r="E390" s="10">
        <f>VLOOKUP(A390,[1]!all_sections_11_21_v2[#Data],14,FALSE)</f>
        <v>3143</v>
      </c>
      <c r="F390" s="10" t="str">
        <f>VLOOKUP(A390,[1]!all_sections_11_21_v2[#Data],15,FALSE)</f>
        <v>с.Бежаново</v>
      </c>
      <c r="G390" s="10" t="str">
        <f>VLOOKUP(A390,[1]!all_sections_11_21_v2[#Data],16,FALSE)</f>
        <v>ЛУКОВИТ</v>
      </c>
      <c r="H390" s="11" t="str">
        <f>VLOOKUP(A390,[1]!all_sections_11_21_v2[#Data],17,FALSE)</f>
        <v>ул Вит № 22 - училище</v>
      </c>
    </row>
    <row r="391" spans="1:8" x14ac:dyDescent="0.25">
      <c r="A391" s="12">
        <v>113300001</v>
      </c>
      <c r="B391" s="13" t="s">
        <v>388</v>
      </c>
      <c r="C391" s="10">
        <v>4</v>
      </c>
      <c r="D391" s="10" t="str">
        <f>VLOOKUP(A391,[1]!all_sections_11_21_v2[#Data],13,FALSE)</f>
        <v>11. ЛОВЕЧ</v>
      </c>
      <c r="E391" s="10">
        <f>VLOOKUP(A391,[1]!all_sections_11_21_v2[#Data],14,FALSE)</f>
        <v>7884</v>
      </c>
      <c r="F391" s="10" t="str">
        <f>VLOOKUP(A391,[1]!all_sections_11_21_v2[#Data],15,FALSE)</f>
        <v>с.Бабинци</v>
      </c>
      <c r="G391" s="10" t="str">
        <f>VLOOKUP(A391,[1]!all_sections_11_21_v2[#Data],16,FALSE)</f>
        <v>ТЕТЕВЕН</v>
      </c>
      <c r="H391" s="11" t="str">
        <f>VLOOKUP(A391,[1]!all_sections_11_21_v2[#Data],17,FALSE)</f>
        <v>ул Главна № 40 - кметство</v>
      </c>
    </row>
    <row r="392" spans="1:8" x14ac:dyDescent="0.25">
      <c r="A392" s="8">
        <v>113300003</v>
      </c>
      <c r="B392" s="9" t="s">
        <v>389</v>
      </c>
      <c r="C392" s="10">
        <v>5</v>
      </c>
      <c r="D392" s="10" t="str">
        <f>VLOOKUP(A392,[1]!all_sections_11_21_v2[#Data],13,FALSE)</f>
        <v>11. ЛОВЕЧ</v>
      </c>
      <c r="E392" s="10">
        <f>VLOOKUP(A392,[1]!all_sections_11_21_v2[#Data],14,FALSE)</f>
        <v>7357</v>
      </c>
      <c r="F392" s="10" t="str">
        <f>VLOOKUP(A392,[1]!all_sections_11_21_v2[#Data],15,FALSE)</f>
        <v>с.Български извор</v>
      </c>
      <c r="G392" s="10" t="str">
        <f>VLOOKUP(A392,[1]!all_sections_11_21_v2[#Data],16,FALSE)</f>
        <v>ТЕТЕВЕН</v>
      </c>
      <c r="H392" s="11" t="str">
        <f>VLOOKUP(A392,[1]!all_sections_11_21_v2[#Data],17,FALSE)</f>
        <v>ул Христо Ботев № 15 - училище</v>
      </c>
    </row>
    <row r="393" spans="1:8" x14ac:dyDescent="0.25">
      <c r="A393" s="12">
        <v>113300005</v>
      </c>
      <c r="B393" s="13" t="s">
        <v>390</v>
      </c>
      <c r="C393" s="10">
        <v>3</v>
      </c>
      <c r="D393" s="10" t="str">
        <f>VLOOKUP(A393,[1]!all_sections_11_21_v2[#Data],13,FALSE)</f>
        <v>11. ЛОВЕЧ</v>
      </c>
      <c r="E393" s="10">
        <f>VLOOKUP(A393,[1]!all_sections_11_21_v2[#Data],14,FALSE)</f>
        <v>14386</v>
      </c>
      <c r="F393" s="10" t="str">
        <f>VLOOKUP(A393,[1]!all_sections_11_21_v2[#Data],15,FALSE)</f>
        <v>с.Галата</v>
      </c>
      <c r="G393" s="10" t="str">
        <f>VLOOKUP(A393,[1]!all_sections_11_21_v2[#Data],16,FALSE)</f>
        <v>ТЕТЕВЕН</v>
      </c>
      <c r="H393" s="11" t="str">
        <f>VLOOKUP(A393,[1]!all_sections_11_21_v2[#Data],17,FALSE)</f>
        <v>ул Никола Вапцаров № 1 - училище</v>
      </c>
    </row>
    <row r="394" spans="1:8" x14ac:dyDescent="0.25">
      <c r="A394" s="8">
        <v>113300006</v>
      </c>
      <c r="B394" s="9" t="s">
        <v>391</v>
      </c>
      <c r="C394" s="10">
        <v>3</v>
      </c>
      <c r="D394" s="10" t="str">
        <f>VLOOKUP(A394,[1]!all_sections_11_21_v2[#Data],13,FALSE)</f>
        <v>11. ЛОВЕЧ</v>
      </c>
      <c r="E394" s="10">
        <f>VLOOKUP(A394,[1]!all_sections_11_21_v2[#Data],14,FALSE)</f>
        <v>14386</v>
      </c>
      <c r="F394" s="10" t="str">
        <f>VLOOKUP(A394,[1]!all_sections_11_21_v2[#Data],15,FALSE)</f>
        <v>с.Галата</v>
      </c>
      <c r="G394" s="10" t="str">
        <f>VLOOKUP(A394,[1]!all_sections_11_21_v2[#Data],16,FALSE)</f>
        <v>ТЕТЕВЕН</v>
      </c>
      <c r="H394" s="11" t="str">
        <f>VLOOKUP(A394,[1]!all_sections_11_21_v2[#Data],17,FALSE)</f>
        <v>ул Никола Вапцаров № 1 - училище</v>
      </c>
    </row>
    <row r="395" spans="1:8" x14ac:dyDescent="0.25">
      <c r="A395" s="12">
        <v>113300007</v>
      </c>
      <c r="B395" s="13" t="s">
        <v>392</v>
      </c>
      <c r="C395" s="10">
        <v>4</v>
      </c>
      <c r="D395" s="10" t="str">
        <f>VLOOKUP(A395,[1]!all_sections_11_21_v2[#Data],13,FALSE)</f>
        <v>11. ЛОВЕЧ</v>
      </c>
      <c r="E395" s="10">
        <f>VLOOKUP(A395,[1]!all_sections_11_21_v2[#Data],14,FALSE)</f>
        <v>14386</v>
      </c>
      <c r="F395" s="10" t="str">
        <f>VLOOKUP(A395,[1]!all_sections_11_21_v2[#Data],15,FALSE)</f>
        <v>с.Галата</v>
      </c>
      <c r="G395" s="10" t="str">
        <f>VLOOKUP(A395,[1]!all_sections_11_21_v2[#Data],16,FALSE)</f>
        <v>ТЕТЕВЕН</v>
      </c>
      <c r="H395" s="11" t="str">
        <f>VLOOKUP(A395,[1]!all_sections_11_21_v2[#Data],17,FALSE)</f>
        <v>ул Никола Вапцаров № 1 - училище</v>
      </c>
    </row>
    <row r="396" spans="1:8" x14ac:dyDescent="0.25">
      <c r="A396" s="8">
        <v>113300008</v>
      </c>
      <c r="B396" s="9" t="s">
        <v>393</v>
      </c>
      <c r="C396" s="10">
        <v>2</v>
      </c>
      <c r="D396" s="10" t="str">
        <f>VLOOKUP(A396,[1]!all_sections_11_21_v2[#Data],13,FALSE)</f>
        <v>11. ЛОВЕЧ</v>
      </c>
      <c r="E396" s="10">
        <f>VLOOKUP(A396,[1]!all_sections_11_21_v2[#Data],14,FALSE)</f>
        <v>15148</v>
      </c>
      <c r="F396" s="10" t="str">
        <f>VLOOKUP(A396,[1]!all_sections_11_21_v2[#Data],15,FALSE)</f>
        <v>с.Глогово</v>
      </c>
      <c r="G396" s="10" t="str">
        <f>VLOOKUP(A396,[1]!all_sections_11_21_v2[#Data],16,FALSE)</f>
        <v>ТЕТЕВЕН</v>
      </c>
      <c r="H396" s="11" t="str">
        <f>VLOOKUP(A396,[1]!all_sections_11_21_v2[#Data],17,FALSE)</f>
        <v>ул Христо Ботев № 51 - училище</v>
      </c>
    </row>
    <row r="397" spans="1:8" x14ac:dyDescent="0.25">
      <c r="A397" s="12">
        <v>113300009</v>
      </c>
      <c r="B397" s="13" t="s">
        <v>394</v>
      </c>
      <c r="C397" s="10">
        <v>4</v>
      </c>
      <c r="D397" s="10" t="str">
        <f>VLOOKUP(A397,[1]!all_sections_11_21_v2[#Data],13,FALSE)</f>
        <v>11. ЛОВЕЧ</v>
      </c>
      <c r="E397" s="10">
        <f>VLOOKUP(A397,[1]!all_sections_11_21_v2[#Data],14,FALSE)</f>
        <v>15148</v>
      </c>
      <c r="F397" s="10" t="str">
        <f>VLOOKUP(A397,[1]!all_sections_11_21_v2[#Data],15,FALSE)</f>
        <v>с.Глогово</v>
      </c>
      <c r="G397" s="10" t="str">
        <f>VLOOKUP(A397,[1]!all_sections_11_21_v2[#Data],16,FALSE)</f>
        <v>ТЕТЕВЕН</v>
      </c>
      <c r="H397" s="11" t="str">
        <f>VLOOKUP(A397,[1]!all_sections_11_21_v2[#Data],17,FALSE)</f>
        <v>ул Христо Ботев № 51 - училище</v>
      </c>
    </row>
    <row r="398" spans="1:8" x14ac:dyDescent="0.25">
      <c r="A398" s="8">
        <v>113300016</v>
      </c>
      <c r="B398" s="9" t="s">
        <v>395</v>
      </c>
      <c r="C398" s="10">
        <v>1</v>
      </c>
      <c r="D398" s="10" t="str">
        <f>VLOOKUP(A398,[1]!all_sections_11_21_v2[#Data],13,FALSE)</f>
        <v>11. ЛОВЕЧ</v>
      </c>
      <c r="E398" s="10">
        <f>VLOOKUP(A398,[1]!all_sections_11_21_v2[#Data],14,FALSE)</f>
        <v>17419</v>
      </c>
      <c r="F398" s="10" t="str">
        <f>VLOOKUP(A398,[1]!all_sections_11_21_v2[#Data],15,FALSE)</f>
        <v>с.Градежница</v>
      </c>
      <c r="G398" s="10" t="str">
        <f>VLOOKUP(A398,[1]!all_sections_11_21_v2[#Data],16,FALSE)</f>
        <v>ТЕТЕВЕН</v>
      </c>
      <c r="H398" s="11" t="str">
        <f>VLOOKUP(A398,[1]!all_sections_11_21_v2[#Data],17,FALSE)</f>
        <v>ул Иван Вазов № 235 - завод</v>
      </c>
    </row>
    <row r="399" spans="1:8" x14ac:dyDescent="0.25">
      <c r="A399" s="12">
        <v>113300021</v>
      </c>
      <c r="B399" s="13" t="s">
        <v>396</v>
      </c>
      <c r="C399" s="10">
        <v>2</v>
      </c>
      <c r="D399" s="10" t="str">
        <f>VLOOKUP(A399,[1]!all_sections_11_21_v2[#Data],13,FALSE)</f>
        <v>11. ЛОВЕЧ</v>
      </c>
      <c r="E399" s="10">
        <f>VLOOKUP(A399,[1]!all_sections_11_21_v2[#Data],14,FALSE)</f>
        <v>62579</v>
      </c>
      <c r="F399" s="10" t="str">
        <f>VLOOKUP(A399,[1]!all_sections_11_21_v2[#Data],15,FALSE)</f>
        <v>с.Рибарица</v>
      </c>
      <c r="G399" s="10" t="str">
        <f>VLOOKUP(A399,[1]!all_sections_11_21_v2[#Data],16,FALSE)</f>
        <v>ТЕТЕВЕН</v>
      </c>
      <c r="H399" s="11" t="str">
        <f>VLOOKUP(A399,[1]!all_sections_11_21_v2[#Data],17,FALSE)</f>
        <v>ул Захари Стоянов № 1 - училище</v>
      </c>
    </row>
    <row r="400" spans="1:8" x14ac:dyDescent="0.25">
      <c r="A400" s="8">
        <v>113400039</v>
      </c>
      <c r="B400" s="9" t="s">
        <v>397</v>
      </c>
      <c r="C400" s="10">
        <v>1</v>
      </c>
      <c r="D400" s="10" t="str">
        <f>VLOOKUP(A400,[1]!all_sections_11_21_v2[#Data],13,FALSE)</f>
        <v>11. ЛОВЕЧ</v>
      </c>
      <c r="E400" s="10">
        <f>VLOOKUP(A400,[1]!all_sections_11_21_v2[#Data],14,FALSE)</f>
        <v>81476</v>
      </c>
      <c r="F400" s="10" t="str">
        <f>VLOOKUP(A400,[1]!all_sections_11_21_v2[#Data],15,FALSE)</f>
        <v>с.Чифлик</v>
      </c>
      <c r="G400" s="10" t="str">
        <f>VLOOKUP(A400,[1]!all_sections_11_21_v2[#Data],16,FALSE)</f>
        <v>ТРОЯН</v>
      </c>
      <c r="H400" s="11" t="str">
        <f>VLOOKUP(A400,[1]!all_sections_11_21_v2[#Data],17,FALSE)</f>
        <v>ул Тодор Каблешков № 1 - клуб</v>
      </c>
    </row>
    <row r="401" spans="1:8" x14ac:dyDescent="0.25">
      <c r="A401" s="12">
        <v>113400066</v>
      </c>
      <c r="B401" s="13" t="s">
        <v>398</v>
      </c>
      <c r="C401" s="10">
        <v>3</v>
      </c>
      <c r="D401" s="10" t="str">
        <f>VLOOKUP(A401,[1]!all_sections_11_21_v2[#Data],13,FALSE)</f>
        <v>11. ЛОВЕЧ</v>
      </c>
      <c r="E401" s="10">
        <f>VLOOKUP(A401,[1]!all_sections_11_21_v2[#Data],14,FALSE)</f>
        <v>70500</v>
      </c>
      <c r="F401" s="10" t="str">
        <f>VLOOKUP(A401,[1]!all_sections_11_21_v2[#Data],15,FALSE)</f>
        <v>с.Старо село</v>
      </c>
      <c r="G401" s="10" t="str">
        <f>VLOOKUP(A401,[1]!all_sections_11_21_v2[#Data],16,FALSE)</f>
        <v>ТРОЯН</v>
      </c>
      <c r="H401" s="11" t="str">
        <f>VLOOKUP(A401,[1]!all_sections_11_21_v2[#Data],17,FALSE)</f>
        <v>ул Централна № 60 - читалище</v>
      </c>
    </row>
    <row r="402" spans="1:8" x14ac:dyDescent="0.25">
      <c r="A402" s="8">
        <v>113600005</v>
      </c>
      <c r="B402" s="9" t="s">
        <v>399</v>
      </c>
      <c r="C402" s="10">
        <v>4</v>
      </c>
      <c r="D402" s="10" t="str">
        <f>VLOOKUP(A402,[1]!all_sections_11_21_v2[#Data],13,FALSE)</f>
        <v>11. ЛОВЕЧ</v>
      </c>
      <c r="E402" s="10">
        <f>VLOOKUP(A402,[1]!all_sections_11_21_v2[#Data],14,FALSE)</f>
        <v>36662</v>
      </c>
      <c r="F402" s="10" t="str">
        <f>VLOOKUP(A402,[1]!all_sections_11_21_v2[#Data],15,FALSE)</f>
        <v>с.Катунец</v>
      </c>
      <c r="G402" s="10" t="str">
        <f>VLOOKUP(A402,[1]!all_sections_11_21_v2[#Data],16,FALSE)</f>
        <v>УГЪРЧИН</v>
      </c>
      <c r="H402" s="11" t="str">
        <f>VLOOKUP(A402,[1]!all_sections_11_21_v2[#Data],17,FALSE)</f>
        <v>ул Трети март № 88 - кметство</v>
      </c>
    </row>
    <row r="403" spans="1:8" x14ac:dyDescent="0.25">
      <c r="A403" s="12">
        <v>113800007</v>
      </c>
      <c r="B403" s="13" t="s">
        <v>400</v>
      </c>
      <c r="C403" s="10">
        <v>3</v>
      </c>
      <c r="D403" s="10" t="str">
        <f>VLOOKUP(A403,[1]!all_sections_11_21_v2[#Data],13,FALSE)</f>
        <v>11. ЛОВЕЧ</v>
      </c>
      <c r="E403" s="10">
        <f>VLOOKUP(A403,[1]!all_sections_11_21_v2[#Data],14,FALSE)</f>
        <v>6450</v>
      </c>
      <c r="F403" s="10" t="str">
        <f>VLOOKUP(A403,[1]!all_sections_11_21_v2[#Data],15,FALSE)</f>
        <v>с.Брестница</v>
      </c>
      <c r="G403" s="10" t="str">
        <f>VLOOKUP(A403,[1]!all_sections_11_21_v2[#Data],16,FALSE)</f>
        <v>ЯБЛАНИЦА</v>
      </c>
      <c r="H403" s="11" t="str">
        <f>VLOOKUP(A403,[1]!all_sections_11_21_v2[#Data],17,FALSE)</f>
        <v>ул Васил Левски № 137 - читалище</v>
      </c>
    </row>
    <row r="404" spans="1:8" x14ac:dyDescent="0.25">
      <c r="A404" s="8">
        <v>120200002</v>
      </c>
      <c r="B404" s="9" t="s">
        <v>401</v>
      </c>
      <c r="C404" s="10">
        <v>1</v>
      </c>
      <c r="D404" s="10" t="str">
        <f>VLOOKUP(A404,[1]!all_sections_11_21_v2[#Data],13,FALSE)</f>
        <v>12. МОНТАНА</v>
      </c>
      <c r="E404" s="10">
        <f>VLOOKUP(A404,[1]!all_sections_11_21_v2[#Data],14,FALSE)</f>
        <v>3928</v>
      </c>
      <c r="F404" s="10" t="str">
        <f>VLOOKUP(A404,[1]!all_sections_11_21_v2[#Data],15,FALSE)</f>
        <v>гр.Берковица</v>
      </c>
      <c r="G404" s="10" t="str">
        <f>VLOOKUP(A404,[1]!all_sections_11_21_v2[#Data],16,FALSE)</f>
        <v>БЕРКОВИЦА</v>
      </c>
      <c r="H404" s="11" t="str">
        <f>VLOOKUP(A404,[1]!all_sections_11_21_v2[#Data],17,FALSE)</f>
        <v>ул."Калето"№2 (Лесотехническа гимназия)</v>
      </c>
    </row>
    <row r="405" spans="1:8" x14ac:dyDescent="0.25">
      <c r="A405" s="12">
        <v>120200037</v>
      </c>
      <c r="B405" s="13" t="s">
        <v>402</v>
      </c>
      <c r="C405" s="10">
        <v>1</v>
      </c>
      <c r="D405" s="10" t="str">
        <f>VLOOKUP(A405,[1]!all_sections_11_21_v2[#Data],13,FALSE)</f>
        <v>12. МОНТАНА</v>
      </c>
      <c r="E405" s="10">
        <f>VLOOKUP(A405,[1]!all_sections_11_21_v2[#Data],14,FALSE)</f>
        <v>7510</v>
      </c>
      <c r="F405" s="10" t="str">
        <f>VLOOKUP(A405,[1]!all_sections_11_21_v2[#Data],15,FALSE)</f>
        <v>с.Бързия</v>
      </c>
      <c r="G405" s="10" t="str">
        <f>VLOOKUP(A405,[1]!all_sections_11_21_v2[#Data],16,FALSE)</f>
        <v>БЕРКОВИЦА</v>
      </c>
      <c r="H405" s="11" t="str">
        <f>VLOOKUP(A405,[1]!all_sections_11_21_v2[#Data],17,FALSE)</f>
        <v>ул."В.Левски" № 2(Читалището)</v>
      </c>
    </row>
    <row r="406" spans="1:8" x14ac:dyDescent="0.25">
      <c r="A406" s="8">
        <v>120200039</v>
      </c>
      <c r="B406" s="9" t="s">
        <v>403</v>
      </c>
      <c r="C406" s="10">
        <v>1</v>
      </c>
      <c r="D406" s="10" t="str">
        <f>VLOOKUP(A406,[1]!all_sections_11_21_v2[#Data],13,FALSE)</f>
        <v>12. МОНТАНА</v>
      </c>
      <c r="E406" s="10">
        <f>VLOOKUP(A406,[1]!all_sections_11_21_v2[#Data],14,FALSE)</f>
        <v>30301</v>
      </c>
      <c r="F406" s="10" t="str">
        <f>VLOOKUP(A406,[1]!all_sections_11_21_v2[#Data],15,FALSE)</f>
        <v>с.Замфирово</v>
      </c>
      <c r="G406" s="10" t="str">
        <f>VLOOKUP(A406,[1]!all_sections_11_21_v2[#Data],16,FALSE)</f>
        <v>БЕРКОВИЦА</v>
      </c>
      <c r="H406" s="11" t="str">
        <f>VLOOKUP(A406,[1]!all_sections_11_21_v2[#Data],17,FALSE)</f>
        <v>Стола на домашен патронаж</v>
      </c>
    </row>
    <row r="407" spans="1:8" ht="30" x14ac:dyDescent="0.25">
      <c r="A407" s="12">
        <v>120400005</v>
      </c>
      <c r="B407" s="13" t="s">
        <v>404</v>
      </c>
      <c r="C407" s="10">
        <v>2</v>
      </c>
      <c r="D407" s="10" t="str">
        <f>VLOOKUP(A407,[1]!all_sections_11_21_v2[#Data],13,FALSE)</f>
        <v>12. МОНТАНА</v>
      </c>
      <c r="E407" s="10">
        <f>VLOOKUP(A407,[1]!all_sections_11_21_v2[#Data],14,FALSE)</f>
        <v>11418</v>
      </c>
      <c r="F407" s="10" t="str">
        <f>VLOOKUP(A407,[1]!all_sections_11_21_v2[#Data],15,FALSE)</f>
        <v>с.Владимирово</v>
      </c>
      <c r="G407" s="10" t="str">
        <f>VLOOKUP(A407,[1]!all_sections_11_21_v2[#Data],16,FALSE)</f>
        <v>БОЙЧИНОВЦИ</v>
      </c>
      <c r="H407" s="11" t="str">
        <f>VLOOKUP(A407,[1]!all_sections_11_21_v2[#Data],17,FALSE)</f>
        <v>ул. Владимир Минчев №71(училището-І етаж в дясно от входа)</v>
      </c>
    </row>
    <row r="408" spans="1:8" ht="30" x14ac:dyDescent="0.25">
      <c r="A408" s="8">
        <v>120400006</v>
      </c>
      <c r="B408" s="9" t="s">
        <v>405</v>
      </c>
      <c r="C408" s="10">
        <v>3</v>
      </c>
      <c r="D408" s="10" t="str">
        <f>VLOOKUP(A408,[1]!all_sections_11_21_v2[#Data],13,FALSE)</f>
        <v>12. МОНТАНА</v>
      </c>
      <c r="E408" s="10">
        <f>VLOOKUP(A408,[1]!all_sections_11_21_v2[#Data],14,FALSE)</f>
        <v>49607</v>
      </c>
      <c r="F408" s="10" t="str">
        <f>VLOOKUP(A408,[1]!all_sections_11_21_v2[#Data],15,FALSE)</f>
        <v>с.Мърчево</v>
      </c>
      <c r="G408" s="10" t="str">
        <f>VLOOKUP(A408,[1]!all_sections_11_21_v2[#Data],16,FALSE)</f>
        <v>БОЙЧИНОВЦИ</v>
      </c>
      <c r="H408" s="11" t="str">
        <f>VLOOKUP(A408,[1]!all_sections_11_21_v2[#Data],17,FALSE)</f>
        <v>ул. Четвърта №29 (училището-І етаж вдясно от входа)</v>
      </c>
    </row>
    <row r="409" spans="1:8" ht="30" x14ac:dyDescent="0.25">
      <c r="A409" s="12">
        <v>120400007</v>
      </c>
      <c r="B409" s="13" t="s">
        <v>406</v>
      </c>
      <c r="C409" s="10">
        <v>1</v>
      </c>
      <c r="D409" s="10" t="str">
        <f>VLOOKUP(A409,[1]!all_sections_11_21_v2[#Data],13,FALSE)</f>
        <v>12. МОНТАНА</v>
      </c>
      <c r="E409" s="10">
        <f>VLOOKUP(A409,[1]!all_sections_11_21_v2[#Data],14,FALSE)</f>
        <v>46036</v>
      </c>
      <c r="F409" s="10" t="str">
        <f>VLOOKUP(A409,[1]!all_sections_11_21_v2[#Data],15,FALSE)</f>
        <v>с.Мадан</v>
      </c>
      <c r="G409" s="10" t="str">
        <f>VLOOKUP(A409,[1]!all_sections_11_21_v2[#Data],16,FALSE)</f>
        <v>БОЙЧИНОВЦИ</v>
      </c>
      <c r="H409" s="11" t="str">
        <f>VLOOKUP(A409,[1]!all_sections_11_21_v2[#Data],17,FALSE)</f>
        <v>пл. Г. Николов №1 (сградата на читалището-салона І етаж)</v>
      </c>
    </row>
    <row r="410" spans="1:8" x14ac:dyDescent="0.25">
      <c r="A410" s="8">
        <v>120400009</v>
      </c>
      <c r="B410" s="9" t="s">
        <v>407</v>
      </c>
      <c r="C410" s="10">
        <v>1</v>
      </c>
      <c r="D410" s="10" t="str">
        <f>VLOOKUP(A410,[1]!all_sections_11_21_v2[#Data],13,FALSE)</f>
        <v>12. МОНТАНА</v>
      </c>
      <c r="E410" s="10">
        <f>VLOOKUP(A410,[1]!all_sections_11_21_v2[#Data],14,FALSE)</f>
        <v>54496</v>
      </c>
      <c r="F410" s="10" t="str">
        <f>VLOOKUP(A410,[1]!all_sections_11_21_v2[#Data],15,FALSE)</f>
        <v>с.Охрид</v>
      </c>
      <c r="G410" s="10" t="str">
        <f>VLOOKUP(A410,[1]!all_sections_11_21_v2[#Data],16,FALSE)</f>
        <v>БОЙЧИНОВЦИ</v>
      </c>
      <c r="H410" s="11" t="str">
        <f>VLOOKUP(A410,[1]!all_sections_11_21_v2[#Data],17,FALSE)</f>
        <v>ул. Първа № 67(сградата на бившето училище)</v>
      </c>
    </row>
    <row r="411" spans="1:8" ht="30" x14ac:dyDescent="0.25">
      <c r="A411" s="12">
        <v>120400017</v>
      </c>
      <c r="B411" s="13" t="s">
        <v>408</v>
      </c>
      <c r="C411" s="10">
        <v>1</v>
      </c>
      <c r="D411" s="10" t="str">
        <f>VLOOKUP(A411,[1]!all_sections_11_21_v2[#Data],13,FALSE)</f>
        <v>12. МОНТАНА</v>
      </c>
      <c r="E411" s="10">
        <f>VLOOKUP(A411,[1]!all_sections_11_21_v2[#Data],14,FALSE)</f>
        <v>17943</v>
      </c>
      <c r="F411" s="10" t="str">
        <f>VLOOKUP(A411,[1]!all_sections_11_21_v2[#Data],15,FALSE)</f>
        <v>с.Громшин</v>
      </c>
      <c r="G411" s="10" t="str">
        <f>VLOOKUP(A411,[1]!all_sections_11_21_v2[#Data],16,FALSE)</f>
        <v>БОЙЧИНОВЦИ</v>
      </c>
      <c r="H411" s="11" t="str">
        <f>VLOOKUP(A411,[1]!all_sections_11_21_v2[#Data],17,FALSE)</f>
        <v>ул. Христо Ботев №49 (читалище "Светлина" клуба на приземния етаж)</v>
      </c>
    </row>
    <row r="412" spans="1:8" x14ac:dyDescent="0.25">
      <c r="A412" s="8">
        <v>120700009</v>
      </c>
      <c r="B412" s="9" t="s">
        <v>409</v>
      </c>
      <c r="C412" s="10">
        <v>2</v>
      </c>
      <c r="D412" s="10" t="str">
        <f>VLOOKUP(A412,[1]!all_sections_11_21_v2[#Data],13,FALSE)</f>
        <v>12. МОНТАНА</v>
      </c>
      <c r="E412" s="10">
        <f>VLOOKUP(A412,[1]!all_sections_11_21_v2[#Data],14,FALSE)</f>
        <v>10255</v>
      </c>
      <c r="F412" s="10" t="str">
        <f>VLOOKUP(A412,[1]!all_sections_11_21_v2[#Data],15,FALSE)</f>
        <v>с.Василовци</v>
      </c>
      <c r="G412" s="10" t="str">
        <f>VLOOKUP(A412,[1]!all_sections_11_21_v2[#Data],16,FALSE)</f>
        <v>БРУСАРЦИ</v>
      </c>
      <c r="H412" s="11" t="str">
        <f>VLOOKUP(A412,[1]!all_sections_11_21_v2[#Data],17,FALSE)</f>
        <v>ул. Димитър Благоев №2  (Клуб на пенсионера)</v>
      </c>
    </row>
    <row r="413" spans="1:8" x14ac:dyDescent="0.25">
      <c r="A413" s="12">
        <v>120700010</v>
      </c>
      <c r="B413" s="13" t="s">
        <v>410</v>
      </c>
      <c r="C413" s="10">
        <v>2</v>
      </c>
      <c r="D413" s="10" t="str">
        <f>VLOOKUP(A413,[1]!all_sections_11_21_v2[#Data],13,FALSE)</f>
        <v>12. МОНТАНА</v>
      </c>
      <c r="E413" s="10">
        <f>VLOOKUP(A413,[1]!all_sections_11_21_v2[#Data],14,FALSE)</f>
        <v>10255</v>
      </c>
      <c r="F413" s="10" t="str">
        <f>VLOOKUP(A413,[1]!all_sections_11_21_v2[#Data],15,FALSE)</f>
        <v>с.Василовци</v>
      </c>
      <c r="G413" s="10" t="str">
        <f>VLOOKUP(A413,[1]!all_sections_11_21_v2[#Data],16,FALSE)</f>
        <v>БРУСАРЦИ</v>
      </c>
      <c r="H413" s="11" t="str">
        <f>VLOOKUP(A413,[1]!all_sections_11_21_v2[#Data],17,FALSE)</f>
        <v>ул. Васил Левски №5 (Детска Градина)</v>
      </c>
    </row>
    <row r="414" spans="1:8" x14ac:dyDescent="0.25">
      <c r="A414" s="8">
        <v>121100011</v>
      </c>
      <c r="B414" s="9" t="s">
        <v>411</v>
      </c>
      <c r="C414" s="10">
        <v>2</v>
      </c>
      <c r="D414" s="10" t="str">
        <f>VLOOKUP(A414,[1]!all_sections_11_21_v2[#Data],13,FALSE)</f>
        <v>12. МОНТАНА</v>
      </c>
      <c r="E414" s="10">
        <f>VLOOKUP(A414,[1]!all_sections_11_21_v2[#Data],14,FALSE)</f>
        <v>48859</v>
      </c>
      <c r="F414" s="10" t="str">
        <f>VLOOKUP(A414,[1]!all_sections_11_21_v2[#Data],15,FALSE)</f>
        <v>с.Мокреш</v>
      </c>
      <c r="G414" s="10" t="str">
        <f>VLOOKUP(A414,[1]!all_sections_11_21_v2[#Data],16,FALSE)</f>
        <v>ВЪЛЧЕДРЪМ</v>
      </c>
      <c r="H414" s="11" t="str">
        <f>VLOOKUP(A414,[1]!all_sections_11_21_v2[#Data],17,FALSE)</f>
        <v>ул. Втора 17 ( Училище Кирил и Методий )</v>
      </c>
    </row>
    <row r="415" spans="1:8" x14ac:dyDescent="0.25">
      <c r="A415" s="12">
        <v>121100015</v>
      </c>
      <c r="B415" s="13" t="s">
        <v>412</v>
      </c>
      <c r="C415" s="10">
        <v>3</v>
      </c>
      <c r="D415" s="10" t="str">
        <f>VLOOKUP(A415,[1]!all_sections_11_21_v2[#Data],13,FALSE)</f>
        <v>12. МОНТАНА</v>
      </c>
      <c r="E415" s="10">
        <f>VLOOKUP(A415,[1]!all_sections_11_21_v2[#Data],14,FALSE)</f>
        <v>61707</v>
      </c>
      <c r="F415" s="10" t="str">
        <f>VLOOKUP(A415,[1]!all_sections_11_21_v2[#Data],15,FALSE)</f>
        <v>с.Разград</v>
      </c>
      <c r="G415" s="10" t="str">
        <f>VLOOKUP(A415,[1]!all_sections_11_21_v2[#Data],16,FALSE)</f>
        <v>ВЪЛЧЕДРЪМ</v>
      </c>
      <c r="H415" s="11" t="str">
        <f>VLOOKUP(A415,[1]!all_sections_11_21_v2[#Data],17,FALSE)</f>
        <v xml:space="preserve">ул. "Първа" №123 </v>
      </c>
    </row>
    <row r="416" spans="1:8" x14ac:dyDescent="0.25">
      <c r="A416" s="8">
        <v>121100018</v>
      </c>
      <c r="B416" s="9" t="s">
        <v>413</v>
      </c>
      <c r="C416" s="10">
        <v>3</v>
      </c>
      <c r="D416" s="10" t="str">
        <f>VLOOKUP(A416,[1]!all_sections_11_21_v2[#Data],13,FALSE)</f>
        <v>12. МОНТАНА</v>
      </c>
      <c r="E416" s="10">
        <f>VLOOKUP(A416,[1]!all_sections_11_21_v2[#Data],14,FALSE)</f>
        <v>32295</v>
      </c>
      <c r="F416" s="10" t="str">
        <f>VLOOKUP(A416,[1]!all_sections_11_21_v2[#Data],15,FALSE)</f>
        <v>с.Игнатово</v>
      </c>
      <c r="G416" s="10" t="str">
        <f>VLOOKUP(A416,[1]!all_sections_11_21_v2[#Data],16,FALSE)</f>
        <v>ВЪЛЧЕДРЪМ</v>
      </c>
      <c r="H416" s="11" t="str">
        <f>VLOOKUP(A416,[1]!all_sections_11_21_v2[#Data],17,FALSE)</f>
        <v>ул. Георги Димитров 13 ( Салон Читалище )</v>
      </c>
    </row>
    <row r="417" spans="1:8" x14ac:dyDescent="0.25">
      <c r="A417" s="12">
        <v>121100019</v>
      </c>
      <c r="B417" s="13" t="s">
        <v>414</v>
      </c>
      <c r="C417" s="10">
        <v>7</v>
      </c>
      <c r="D417" s="10" t="str">
        <f>VLOOKUP(A417,[1]!all_sections_11_21_v2[#Data],13,FALSE)</f>
        <v>12. МОНТАНА</v>
      </c>
      <c r="E417" s="10">
        <f>VLOOKUP(A417,[1]!all_sections_11_21_v2[#Data],14,FALSE)</f>
        <v>22530</v>
      </c>
      <c r="F417" s="10" t="str">
        <f>VLOOKUP(A417,[1]!all_sections_11_21_v2[#Data],15,FALSE)</f>
        <v>с.Долни Цибър</v>
      </c>
      <c r="G417" s="10" t="str">
        <f>VLOOKUP(A417,[1]!all_sections_11_21_v2[#Data],16,FALSE)</f>
        <v>ВЪЛЧЕДРЪМ</v>
      </c>
      <c r="H417" s="11" t="str">
        <f>VLOOKUP(A417,[1]!all_sections_11_21_v2[#Data],17,FALSE)</f>
        <v>ул. "Първа" №2 - сграда училище</v>
      </c>
    </row>
    <row r="418" spans="1:8" x14ac:dyDescent="0.25">
      <c r="A418" s="8">
        <v>121100020</v>
      </c>
      <c r="B418" s="9" t="s">
        <v>415</v>
      </c>
      <c r="C418" s="10">
        <v>4</v>
      </c>
      <c r="D418" s="10" t="str">
        <f>VLOOKUP(A418,[1]!all_sections_11_21_v2[#Data],13,FALSE)</f>
        <v>12. МОНТАНА</v>
      </c>
      <c r="E418" s="10">
        <f>VLOOKUP(A418,[1]!all_sections_11_21_v2[#Data],14,FALSE)</f>
        <v>22530</v>
      </c>
      <c r="F418" s="10" t="str">
        <f>VLOOKUP(A418,[1]!all_sections_11_21_v2[#Data],15,FALSE)</f>
        <v>с.Долни Цибър</v>
      </c>
      <c r="G418" s="10" t="str">
        <f>VLOOKUP(A418,[1]!all_sections_11_21_v2[#Data],16,FALSE)</f>
        <v>ВЪЛЧЕДРЪМ</v>
      </c>
      <c r="H418" s="11" t="str">
        <f>VLOOKUP(A418,[1]!all_sections_11_21_v2[#Data],17,FALSE)</f>
        <v>ул. "Първа" №2 - сграда училище</v>
      </c>
    </row>
    <row r="419" spans="1:8" ht="30" x14ac:dyDescent="0.25">
      <c r="A419" s="12">
        <v>121200002</v>
      </c>
      <c r="B419" s="13" t="s">
        <v>416</v>
      </c>
      <c r="C419" s="10">
        <v>6</v>
      </c>
      <c r="D419" s="10" t="str">
        <f>VLOOKUP(A419,[1]!all_sections_11_21_v2[#Data],13,FALSE)</f>
        <v>12. МОНТАНА</v>
      </c>
      <c r="E419" s="10">
        <f>VLOOKUP(A419,[1]!all_sections_11_21_v2[#Data],14,FALSE)</f>
        <v>12961</v>
      </c>
      <c r="F419" s="10" t="str">
        <f>VLOOKUP(A419,[1]!all_sections_11_21_v2[#Data],15,FALSE)</f>
        <v>гр.Вършец</v>
      </c>
      <c r="G419" s="10" t="str">
        <f>VLOOKUP(A419,[1]!all_sections_11_21_v2[#Data],16,FALSE)</f>
        <v>ВЪРШЕЦ</v>
      </c>
      <c r="H419" s="11" t="str">
        <f>VLOOKUP(A419,[1]!all_sections_11_21_v2[#Data],17,FALSE)</f>
        <v>ул."Дончо Станчев" №16а в сградата на НУ "Св.Св. Кирил и Методий"</v>
      </c>
    </row>
    <row r="420" spans="1:8" x14ac:dyDescent="0.25">
      <c r="A420" s="8">
        <v>121200010</v>
      </c>
      <c r="B420" s="9" t="s">
        <v>417</v>
      </c>
      <c r="C420" s="10">
        <v>4</v>
      </c>
      <c r="D420" s="10" t="str">
        <f>VLOOKUP(A420,[1]!all_sections_11_21_v2[#Data],13,FALSE)</f>
        <v>12. МОНТАНА</v>
      </c>
      <c r="E420" s="10">
        <f>VLOOKUP(A420,[1]!all_sections_11_21_v2[#Data],14,FALSE)</f>
        <v>22019</v>
      </c>
      <c r="F420" s="10" t="str">
        <f>VLOOKUP(A420,[1]!all_sections_11_21_v2[#Data],15,FALSE)</f>
        <v>с.Долна Бела речка</v>
      </c>
      <c r="G420" s="10" t="str">
        <f>VLOOKUP(A420,[1]!all_sections_11_21_v2[#Data],16,FALSE)</f>
        <v>ВЪРШЕЦ</v>
      </c>
      <c r="H420" s="11" t="str">
        <f>VLOOKUP(A420,[1]!all_sections_11_21_v2[#Data],17,FALSE)</f>
        <v>ул."Първа" № 31 в сградата на Кметството</v>
      </c>
    </row>
    <row r="421" spans="1:8" ht="30" x14ac:dyDescent="0.25">
      <c r="A421" s="12">
        <v>122400001</v>
      </c>
      <c r="B421" s="13" t="s">
        <v>418</v>
      </c>
      <c r="C421" s="10">
        <v>1</v>
      </c>
      <c r="D421" s="10" t="str">
        <f>VLOOKUP(A421,[1]!all_sections_11_21_v2[#Data],13,FALSE)</f>
        <v>12. МОНТАНА</v>
      </c>
      <c r="E421" s="10">
        <f>VLOOKUP(A421,[1]!all_sections_11_21_v2[#Data],14,FALSE)</f>
        <v>44238</v>
      </c>
      <c r="F421" s="10" t="str">
        <f>VLOOKUP(A421,[1]!all_sections_11_21_v2[#Data],15,FALSE)</f>
        <v>гр.Лом</v>
      </c>
      <c r="G421" s="10" t="str">
        <f>VLOOKUP(A421,[1]!all_sections_11_21_v2[#Data],16,FALSE)</f>
        <v>ЛОМ</v>
      </c>
      <c r="H421" s="11" t="str">
        <f>VLOOKUP(A421,[1]!all_sections_11_21_v2[#Data],17,FALSE)</f>
        <v>кв.Боруна,ул. Александър Стамболийски №92 (Младежки дом)</v>
      </c>
    </row>
    <row r="422" spans="1:8" ht="30" x14ac:dyDescent="0.25">
      <c r="A422" s="8">
        <v>122400002</v>
      </c>
      <c r="B422" s="9" t="s">
        <v>419</v>
      </c>
      <c r="C422" s="10">
        <v>1</v>
      </c>
      <c r="D422" s="10" t="str">
        <f>VLOOKUP(A422,[1]!all_sections_11_21_v2[#Data],13,FALSE)</f>
        <v>12. МОНТАНА</v>
      </c>
      <c r="E422" s="10">
        <f>VLOOKUP(A422,[1]!all_sections_11_21_v2[#Data],14,FALSE)</f>
        <v>44238</v>
      </c>
      <c r="F422" s="10" t="str">
        <f>VLOOKUP(A422,[1]!all_sections_11_21_v2[#Data],15,FALSE)</f>
        <v>гр.Лом</v>
      </c>
      <c r="G422" s="10" t="str">
        <f>VLOOKUP(A422,[1]!all_sections_11_21_v2[#Data],16,FALSE)</f>
        <v>ЛОМ</v>
      </c>
      <c r="H422" s="11" t="str">
        <f>VLOOKUP(A422,[1]!all_sections_11_21_v2[#Data],17,FALSE)</f>
        <v>кв.Боруна,ул. Александър Стамболийски №92 (Младежки дом)</v>
      </c>
    </row>
    <row r="423" spans="1:8" ht="30" x14ac:dyDescent="0.25">
      <c r="A423" s="12">
        <v>122400029</v>
      </c>
      <c r="B423" s="13" t="s">
        <v>420</v>
      </c>
      <c r="C423" s="10">
        <v>2</v>
      </c>
      <c r="D423" s="10" t="str">
        <f>VLOOKUP(A423,[1]!all_sections_11_21_v2[#Data],13,FALSE)</f>
        <v>12. МОНТАНА</v>
      </c>
      <c r="E423" s="10">
        <f>VLOOKUP(A423,[1]!all_sections_11_21_v2[#Data],14,FALSE)</f>
        <v>44238</v>
      </c>
      <c r="F423" s="10" t="str">
        <f>VLOOKUP(A423,[1]!all_sections_11_21_v2[#Data],15,FALSE)</f>
        <v>гр.Лом</v>
      </c>
      <c r="G423" s="10" t="str">
        <f>VLOOKUP(A423,[1]!all_sections_11_21_v2[#Data],16,FALSE)</f>
        <v>ЛОМ</v>
      </c>
      <c r="H423" s="11" t="str">
        <f>VLOOKUP(A423,[1]!all_sections_11_21_v2[#Data],17,FALSE)</f>
        <v>кв. Младеново ул. Софийска №112 (Четвърто ОУ Христо Ботев)</v>
      </c>
    </row>
    <row r="424" spans="1:8" ht="30" x14ac:dyDescent="0.25">
      <c r="A424" s="8">
        <v>122400031</v>
      </c>
      <c r="B424" s="9" t="s">
        <v>421</v>
      </c>
      <c r="C424" s="10">
        <v>4</v>
      </c>
      <c r="D424" s="10" t="str">
        <f>VLOOKUP(A424,[1]!all_sections_11_21_v2[#Data],13,FALSE)</f>
        <v>12. МОНТАНА</v>
      </c>
      <c r="E424" s="10">
        <f>VLOOKUP(A424,[1]!all_sections_11_21_v2[#Data],14,FALSE)</f>
        <v>44238</v>
      </c>
      <c r="F424" s="10" t="str">
        <f>VLOOKUP(A424,[1]!all_sections_11_21_v2[#Data],15,FALSE)</f>
        <v>гр.Лом</v>
      </c>
      <c r="G424" s="10" t="str">
        <f>VLOOKUP(A424,[1]!all_sections_11_21_v2[#Data],16,FALSE)</f>
        <v>ЛОМ</v>
      </c>
      <c r="H424" s="11" t="str">
        <f>VLOOKUP(A424,[1]!all_sections_11_21_v2[#Data],17,FALSE)</f>
        <v>кв. Младеново ул. Софийска №112 (Четвърто ОУ Христо Ботев)</v>
      </c>
    </row>
    <row r="425" spans="1:8" ht="30" x14ac:dyDescent="0.25">
      <c r="A425" s="12">
        <v>122400033</v>
      </c>
      <c r="B425" s="13" t="s">
        <v>422</v>
      </c>
      <c r="C425" s="10">
        <v>5</v>
      </c>
      <c r="D425" s="10" t="str">
        <f>VLOOKUP(A425,[1]!all_sections_11_21_v2[#Data],13,FALSE)</f>
        <v>12. МОНТАНА</v>
      </c>
      <c r="E425" s="10">
        <f>VLOOKUP(A425,[1]!all_sections_11_21_v2[#Data],14,FALSE)</f>
        <v>44238</v>
      </c>
      <c r="F425" s="10" t="str">
        <f>VLOOKUP(A425,[1]!all_sections_11_21_v2[#Data],15,FALSE)</f>
        <v>гр.Лом</v>
      </c>
      <c r="G425" s="10" t="str">
        <f>VLOOKUP(A425,[1]!all_sections_11_21_v2[#Data],16,FALSE)</f>
        <v>ЛОМ</v>
      </c>
      <c r="H425" s="11" t="str">
        <f>VLOOKUP(A425,[1]!all_sections_11_21_v2[#Data],17,FALSE)</f>
        <v>кв. "Хумата", ул. "Ломски казарми" №31 (магазинче-барче при Крум)</v>
      </c>
    </row>
    <row r="426" spans="1:8" x14ac:dyDescent="0.25">
      <c r="A426" s="8">
        <v>122400038</v>
      </c>
      <c r="B426" s="9" t="s">
        <v>423</v>
      </c>
      <c r="C426" s="10">
        <v>3</v>
      </c>
      <c r="D426" s="10" t="str">
        <f>VLOOKUP(A426,[1]!all_sections_11_21_v2[#Data],13,FALSE)</f>
        <v>12. МОНТАНА</v>
      </c>
      <c r="E426" s="10">
        <f>VLOOKUP(A426,[1]!all_sections_11_21_v2[#Data],14,FALSE)</f>
        <v>72940</v>
      </c>
      <c r="F426" s="10" t="str">
        <f>VLOOKUP(A426,[1]!all_sections_11_21_v2[#Data],15,FALSE)</f>
        <v>с.Трайково</v>
      </c>
      <c r="G426" s="10" t="str">
        <f>VLOOKUP(A426,[1]!all_sections_11_21_v2[#Data],16,FALSE)</f>
        <v>ЛОМ</v>
      </c>
      <c r="H426" s="11" t="str">
        <f>VLOOKUP(A426,[1]!all_sections_11_21_v2[#Data],17,FALSE)</f>
        <v>ул. Бено Николов №1А (училище)</v>
      </c>
    </row>
    <row r="427" spans="1:8" x14ac:dyDescent="0.25">
      <c r="A427" s="12">
        <v>122400039</v>
      </c>
      <c r="B427" s="13" t="s">
        <v>424</v>
      </c>
      <c r="C427" s="10">
        <v>3</v>
      </c>
      <c r="D427" s="10" t="str">
        <f>VLOOKUP(A427,[1]!all_sections_11_21_v2[#Data],13,FALSE)</f>
        <v>12. МОНТАНА</v>
      </c>
      <c r="E427" s="10">
        <f>VLOOKUP(A427,[1]!all_sections_11_21_v2[#Data],14,FALSE)</f>
        <v>72940</v>
      </c>
      <c r="F427" s="10" t="str">
        <f>VLOOKUP(A427,[1]!all_sections_11_21_v2[#Data],15,FALSE)</f>
        <v>с.Трайково</v>
      </c>
      <c r="G427" s="10" t="str">
        <f>VLOOKUP(A427,[1]!all_sections_11_21_v2[#Data],16,FALSE)</f>
        <v>ЛОМ</v>
      </c>
      <c r="H427" s="11" t="str">
        <f>VLOOKUP(A427,[1]!all_sections_11_21_v2[#Data],17,FALSE)</f>
        <v>ул. Бено Николов №1А (училище)</v>
      </c>
    </row>
    <row r="428" spans="1:8" x14ac:dyDescent="0.25">
      <c r="A428" s="8">
        <v>122400045</v>
      </c>
      <c r="B428" s="9" t="s">
        <v>425</v>
      </c>
      <c r="C428" s="10">
        <v>2</v>
      </c>
      <c r="D428" s="10" t="str">
        <f>VLOOKUP(A428,[1]!all_sections_11_21_v2[#Data],13,FALSE)</f>
        <v>12. МОНТАНА</v>
      </c>
      <c r="E428" s="10">
        <f>VLOOKUP(A428,[1]!all_sections_11_21_v2[#Data],14,FALSE)</f>
        <v>37544</v>
      </c>
      <c r="F428" s="10" t="str">
        <f>VLOOKUP(A428,[1]!all_sections_11_21_v2[#Data],15,FALSE)</f>
        <v>с.Ковачица</v>
      </c>
      <c r="G428" s="10" t="str">
        <f>VLOOKUP(A428,[1]!all_sections_11_21_v2[#Data],16,FALSE)</f>
        <v>ЛОМ</v>
      </c>
      <c r="H428" s="11" t="str">
        <f>VLOOKUP(A428,[1]!all_sections_11_21_v2[#Data],17,FALSE)</f>
        <v>ул. Пета №13 (ПГСС "Дунавска земя)</v>
      </c>
    </row>
    <row r="429" spans="1:8" x14ac:dyDescent="0.25">
      <c r="A429" s="12">
        <v>122400046</v>
      </c>
      <c r="B429" s="13" t="s">
        <v>426</v>
      </c>
      <c r="C429" s="10">
        <v>1</v>
      </c>
      <c r="D429" s="10" t="str">
        <f>VLOOKUP(A429,[1]!all_sections_11_21_v2[#Data],13,FALSE)</f>
        <v>12. МОНТАНА</v>
      </c>
      <c r="E429" s="10">
        <f>VLOOKUP(A429,[1]!all_sections_11_21_v2[#Data],14,FALSE)</f>
        <v>37544</v>
      </c>
      <c r="F429" s="10" t="str">
        <f>VLOOKUP(A429,[1]!all_sections_11_21_v2[#Data],15,FALSE)</f>
        <v>с.Ковачица</v>
      </c>
      <c r="G429" s="10" t="str">
        <f>VLOOKUP(A429,[1]!all_sections_11_21_v2[#Data],16,FALSE)</f>
        <v>ЛОМ</v>
      </c>
      <c r="H429" s="11" t="str">
        <f>VLOOKUP(A429,[1]!all_sections_11_21_v2[#Data],17,FALSE)</f>
        <v>Сградата на кметството</v>
      </c>
    </row>
    <row r="430" spans="1:8" x14ac:dyDescent="0.25">
      <c r="A430" s="8">
        <v>122400047</v>
      </c>
      <c r="B430" s="9" t="s">
        <v>427</v>
      </c>
      <c r="C430" s="10">
        <v>3</v>
      </c>
      <c r="D430" s="10" t="str">
        <f>VLOOKUP(A430,[1]!all_sections_11_21_v2[#Data],13,FALSE)</f>
        <v>12. МОНТАНА</v>
      </c>
      <c r="E430" s="10">
        <f>VLOOKUP(A430,[1]!all_sections_11_21_v2[#Data],14,FALSE)</f>
        <v>68758</v>
      </c>
      <c r="F430" s="10" t="str">
        <f>VLOOKUP(A430,[1]!all_sections_11_21_v2[#Data],15,FALSE)</f>
        <v>с.Станево</v>
      </c>
      <c r="G430" s="10" t="str">
        <f>VLOOKUP(A430,[1]!all_sections_11_21_v2[#Data],16,FALSE)</f>
        <v>ЛОМ</v>
      </c>
      <c r="H430" s="11" t="str">
        <f>VLOOKUP(A430,[1]!all_sections_11_21_v2[#Data],17,FALSE)</f>
        <v>ул. Петнадесета №12 (читалището)</v>
      </c>
    </row>
    <row r="431" spans="1:8" x14ac:dyDescent="0.25">
      <c r="A431" s="12">
        <v>122600003</v>
      </c>
      <c r="B431" s="13" t="s">
        <v>428</v>
      </c>
      <c r="C431" s="10">
        <v>1</v>
      </c>
      <c r="D431" s="10" t="str">
        <f>VLOOKUP(A431,[1]!all_sections_11_21_v2[#Data],13,FALSE)</f>
        <v>12. МОНТАНА</v>
      </c>
      <c r="E431" s="10">
        <f>VLOOKUP(A431,[1]!all_sections_11_21_v2[#Data],14,FALSE)</f>
        <v>47593</v>
      </c>
      <c r="F431" s="10" t="str">
        <f>VLOOKUP(A431,[1]!all_sections_11_21_v2[#Data],15,FALSE)</f>
        <v>с.Медковец</v>
      </c>
      <c r="G431" s="10" t="str">
        <f>VLOOKUP(A431,[1]!all_sections_11_21_v2[#Data],16,FALSE)</f>
        <v>МЕДКОВЕЦ</v>
      </c>
      <c r="H431" s="11" t="str">
        <f>VLOOKUP(A431,[1]!all_sections_11_21_v2[#Data],17,FALSE)</f>
        <v>ул.Г. Димитров №23 (читалище "Развитие")</v>
      </c>
    </row>
    <row r="432" spans="1:8" ht="30" x14ac:dyDescent="0.25">
      <c r="A432" s="8">
        <v>122900045</v>
      </c>
      <c r="B432" s="9" t="s">
        <v>429</v>
      </c>
      <c r="C432" s="10">
        <v>1</v>
      </c>
      <c r="D432" s="10" t="str">
        <f>VLOOKUP(A432,[1]!all_sections_11_21_v2[#Data],13,FALSE)</f>
        <v>12. МОНТАНА</v>
      </c>
      <c r="E432" s="10">
        <f>VLOOKUP(A432,[1]!all_sections_11_21_v2[#Data],14,FALSE)</f>
        <v>48489</v>
      </c>
      <c r="F432" s="10" t="str">
        <f>VLOOKUP(A432,[1]!all_sections_11_21_v2[#Data],15,FALSE)</f>
        <v>гр.Монтана</v>
      </c>
      <c r="G432" s="10" t="str">
        <f>VLOOKUP(A432,[1]!all_sections_11_21_v2[#Data],16,FALSE)</f>
        <v>МОНТАНА</v>
      </c>
      <c r="H432" s="11" t="str">
        <f>VLOOKUP(A432,[1]!all_sections_11_21_v2[#Data],17,FALSE)</f>
        <v>бул. Ал. Стамболийски 37(Финансово-стопанска професионална гимназия)</v>
      </c>
    </row>
    <row r="433" spans="1:8" ht="30" x14ac:dyDescent="0.25">
      <c r="A433" s="12">
        <v>122900046</v>
      </c>
      <c r="B433" s="13" t="s">
        <v>430</v>
      </c>
      <c r="C433" s="10">
        <v>1</v>
      </c>
      <c r="D433" s="10" t="str">
        <f>VLOOKUP(A433,[1]!all_sections_11_21_v2[#Data],13,FALSE)</f>
        <v>12. МОНТАНА</v>
      </c>
      <c r="E433" s="10">
        <f>VLOOKUP(A433,[1]!all_sections_11_21_v2[#Data],14,FALSE)</f>
        <v>48489</v>
      </c>
      <c r="F433" s="10" t="str">
        <f>VLOOKUP(A433,[1]!all_sections_11_21_v2[#Data],15,FALSE)</f>
        <v>гр.Монтана</v>
      </c>
      <c r="G433" s="10" t="str">
        <f>VLOOKUP(A433,[1]!all_sections_11_21_v2[#Data],16,FALSE)</f>
        <v>МОНТАНА</v>
      </c>
      <c r="H433" s="11" t="str">
        <f>VLOOKUP(A433,[1]!all_sections_11_21_v2[#Data],17,FALSE)</f>
        <v>бул. Ал. Стамболийски 37(Финансово-стопанска професионална гимназия)</v>
      </c>
    </row>
    <row r="434" spans="1:8" ht="30" x14ac:dyDescent="0.25">
      <c r="A434" s="8">
        <v>122900056</v>
      </c>
      <c r="B434" s="9" t="s">
        <v>431</v>
      </c>
      <c r="C434" s="10">
        <v>4</v>
      </c>
      <c r="D434" s="10" t="str">
        <f>VLOOKUP(A434,[1]!all_sections_11_21_v2[#Data],13,FALSE)</f>
        <v>12. МОНТАНА</v>
      </c>
      <c r="E434" s="10">
        <f>VLOOKUP(A434,[1]!all_sections_11_21_v2[#Data],14,FALSE)</f>
        <v>48489</v>
      </c>
      <c r="F434" s="10" t="str">
        <f>VLOOKUP(A434,[1]!all_sections_11_21_v2[#Data],15,FALSE)</f>
        <v>гр.Монтана</v>
      </c>
      <c r="G434" s="10" t="str">
        <f>VLOOKUP(A434,[1]!all_sections_11_21_v2[#Data],16,FALSE)</f>
        <v>МОНТАНА</v>
      </c>
      <c r="H434" s="11" t="str">
        <f>VLOOKUP(A434,[1]!all_sections_11_21_v2[#Data],17,FALSE)</f>
        <v>ул. Одрин №30Б (старата детска градина в кв. Кошарник)</v>
      </c>
    </row>
    <row r="435" spans="1:8" x14ac:dyDescent="0.25">
      <c r="A435" s="12">
        <v>122900059</v>
      </c>
      <c r="B435" s="13" t="s">
        <v>432</v>
      </c>
      <c r="C435" s="10">
        <v>3</v>
      </c>
      <c r="D435" s="10" t="str">
        <f>VLOOKUP(A435,[1]!all_sections_11_21_v2[#Data],13,FALSE)</f>
        <v>12. МОНТАНА</v>
      </c>
      <c r="E435" s="10">
        <f>VLOOKUP(A435,[1]!all_sections_11_21_v2[#Data],14,FALSE)</f>
        <v>3736</v>
      </c>
      <c r="F435" s="10" t="str">
        <f>VLOOKUP(A435,[1]!all_sections_11_21_v2[#Data],15,FALSE)</f>
        <v>с.Долно Белотинци</v>
      </c>
      <c r="G435" s="10" t="str">
        <f>VLOOKUP(A435,[1]!all_sections_11_21_v2[#Data],16,FALSE)</f>
        <v>МОНТАНА</v>
      </c>
      <c r="H435" s="11" t="str">
        <f>VLOOKUP(A435,[1]!all_sections_11_21_v2[#Data],17,FALSE)</f>
        <v>Читалището</v>
      </c>
    </row>
    <row r="436" spans="1:8" x14ac:dyDescent="0.25">
      <c r="A436" s="8">
        <v>122900064</v>
      </c>
      <c r="B436" s="9" t="s">
        <v>433</v>
      </c>
      <c r="C436" s="10">
        <v>6</v>
      </c>
      <c r="D436" s="10" t="str">
        <f>VLOOKUP(A436,[1]!all_sections_11_21_v2[#Data],13,FALSE)</f>
        <v>12. МОНТАНА</v>
      </c>
      <c r="E436" s="10">
        <f>VLOOKUP(A436,[1]!all_sections_11_21_v2[#Data],14,FALSE)</f>
        <v>14180</v>
      </c>
      <c r="F436" s="10" t="str">
        <f>VLOOKUP(A436,[1]!all_sections_11_21_v2[#Data],15,FALSE)</f>
        <v>с.Габровница</v>
      </c>
      <c r="G436" s="10" t="str">
        <f>VLOOKUP(A436,[1]!all_sections_11_21_v2[#Data],16,FALSE)</f>
        <v>МОНТАНА</v>
      </c>
      <c r="H436" s="11" t="str">
        <f>VLOOKUP(A436,[1]!all_sections_11_21_v2[#Data],17,FALSE)</f>
        <v>Клуб на пенсионера в читалището</v>
      </c>
    </row>
    <row r="437" spans="1:8" x14ac:dyDescent="0.25">
      <c r="A437" s="12">
        <v>122900076</v>
      </c>
      <c r="B437" s="13" t="s">
        <v>434</v>
      </c>
      <c r="C437" s="10">
        <v>2</v>
      </c>
      <c r="D437" s="10" t="str">
        <f>VLOOKUP(A437,[1]!all_sections_11_21_v2[#Data],13,FALSE)</f>
        <v>12. МОНТАНА</v>
      </c>
      <c r="E437" s="10">
        <f>VLOOKUP(A437,[1]!all_sections_11_21_v2[#Data],14,FALSE)</f>
        <v>70024</v>
      </c>
      <c r="F437" s="10" t="str">
        <f>VLOOKUP(A437,[1]!all_sections_11_21_v2[#Data],15,FALSE)</f>
        <v>с.Стубел</v>
      </c>
      <c r="G437" s="10" t="str">
        <f>VLOOKUP(A437,[1]!all_sections_11_21_v2[#Data],16,FALSE)</f>
        <v>МОНТАНА</v>
      </c>
      <c r="H437" s="11" t="str">
        <f>VLOOKUP(A437,[1]!all_sections_11_21_v2[#Data],17,FALSE)</f>
        <v>Малкия салон на читалището</v>
      </c>
    </row>
    <row r="438" spans="1:8" x14ac:dyDescent="0.25">
      <c r="A438" s="8">
        <v>122900078</v>
      </c>
      <c r="B438" s="9" t="s">
        <v>435</v>
      </c>
      <c r="C438" s="10">
        <v>3</v>
      </c>
      <c r="D438" s="10" t="str">
        <f>VLOOKUP(A438,[1]!all_sections_11_21_v2[#Data],13,FALSE)</f>
        <v>12. МОНТАНА</v>
      </c>
      <c r="E438" s="10">
        <f>VLOOKUP(A438,[1]!all_sections_11_21_v2[#Data],14,FALSE)</f>
        <v>70233</v>
      </c>
      <c r="F438" s="10" t="str">
        <f>VLOOKUP(A438,[1]!all_sections_11_21_v2[#Data],15,FALSE)</f>
        <v>с.Сумер</v>
      </c>
      <c r="G438" s="10" t="str">
        <f>VLOOKUP(A438,[1]!all_sections_11_21_v2[#Data],16,FALSE)</f>
        <v>МОНТАНА</v>
      </c>
      <c r="H438" s="11" t="str">
        <f>VLOOKUP(A438,[1]!all_sections_11_21_v2[#Data],17,FALSE)</f>
        <v>Читалището</v>
      </c>
    </row>
    <row r="439" spans="1:8" ht="30" x14ac:dyDescent="0.25">
      <c r="A439" s="12">
        <v>123800005</v>
      </c>
      <c r="B439" s="13" t="s">
        <v>436</v>
      </c>
      <c r="C439" s="10">
        <v>3</v>
      </c>
      <c r="D439" s="10" t="str">
        <f>VLOOKUP(A439,[1]!all_sections_11_21_v2[#Data],13,FALSE)</f>
        <v>12. МОНТАНА</v>
      </c>
      <c r="E439" s="10">
        <f>VLOOKUP(A439,[1]!all_sections_11_21_v2[#Data],14,FALSE)</f>
        <v>24551</v>
      </c>
      <c r="F439" s="10" t="str">
        <f>VLOOKUP(A439,[1]!all_sections_11_21_v2[#Data],15,FALSE)</f>
        <v>с.Дългоделци</v>
      </c>
      <c r="G439" s="10" t="str">
        <f>VLOOKUP(A439,[1]!all_sections_11_21_v2[#Data],16,FALSE)</f>
        <v>ЯКИМОВО</v>
      </c>
      <c r="H439" s="11" t="str">
        <f>VLOOKUP(A439,[1]!all_sections_11_21_v2[#Data],17,FALSE)</f>
        <v>ул. Георги Димитров №65 (административна сграда етаж ІІ)</v>
      </c>
    </row>
    <row r="440" spans="1:8" ht="30" x14ac:dyDescent="0.25">
      <c r="A440" s="8">
        <v>130300009</v>
      </c>
      <c r="B440" s="9" t="s">
        <v>437</v>
      </c>
      <c r="C440" s="10">
        <v>2</v>
      </c>
      <c r="D440" s="10" t="str">
        <f>VLOOKUP(A440,[1]!all_sections_11_21_v2[#Data],13,FALSE)</f>
        <v>13. ПАЗАРДЖИК</v>
      </c>
      <c r="E440" s="10">
        <f>VLOOKUP(A440,[1]!all_sections_11_21_v2[#Data],14,FALSE)</f>
        <v>76162</v>
      </c>
      <c r="F440" s="10" t="str">
        <f>VLOOKUP(A440,[1]!all_sections_11_21_v2[#Data],15,FALSE)</f>
        <v>с.Фотиново</v>
      </c>
      <c r="G440" s="10" t="str">
        <f>VLOOKUP(A440,[1]!all_sections_11_21_v2[#Data],16,FALSE)</f>
        <v>БАТАК</v>
      </c>
      <c r="H440" s="11" t="str">
        <f>VLOOKUP(A440,[1]!all_sections_11_21_v2[#Data],17,FALSE)</f>
        <v>ул. "Петнадесета" №12, ОУ " Св. Климент Охридски"</v>
      </c>
    </row>
    <row r="441" spans="1:8" ht="30" x14ac:dyDescent="0.25">
      <c r="A441" s="12">
        <v>130600012</v>
      </c>
      <c r="B441" s="13" t="s">
        <v>438</v>
      </c>
      <c r="C441" s="10">
        <v>8</v>
      </c>
      <c r="D441" s="10" t="str">
        <f>VLOOKUP(A441,[1]!all_sections_11_21_v2[#Data],13,FALSE)</f>
        <v>13. ПАЗАРДЖИК</v>
      </c>
      <c r="E441" s="10">
        <f>VLOOKUP(A441,[1]!all_sections_11_21_v2[#Data],14,FALSE)</f>
        <v>32888</v>
      </c>
      <c r="F441" s="10" t="str">
        <f>VLOOKUP(A441,[1]!all_sections_11_21_v2[#Data],15,FALSE)</f>
        <v>с.Исперихово</v>
      </c>
      <c r="G441" s="10" t="str">
        <f>VLOOKUP(A441,[1]!all_sections_11_21_v2[#Data],16,FALSE)</f>
        <v>БРАЦИГОВО</v>
      </c>
      <c r="H441" s="11" t="str">
        <f>VLOOKUP(A441,[1]!all_sections_11_21_v2[#Data],17,FALSE)</f>
        <v>ул."Тридесет и девета" №10,ОУ "Хр.Ботев"- ново крило</v>
      </c>
    </row>
    <row r="442" spans="1:8" ht="30" x14ac:dyDescent="0.25">
      <c r="A442" s="8">
        <v>130800020</v>
      </c>
      <c r="B442" s="9" t="s">
        <v>439</v>
      </c>
      <c r="C442" s="10">
        <v>4</v>
      </c>
      <c r="D442" s="10" t="str">
        <f>VLOOKUP(A442,[1]!all_sections_11_21_v2[#Data],13,FALSE)</f>
        <v>13. ПАЗАРДЖИК</v>
      </c>
      <c r="E442" s="10">
        <f>VLOOKUP(A442,[1]!all_sections_11_21_v2[#Data],14,FALSE)</f>
        <v>10450</v>
      </c>
      <c r="F442" s="10" t="str">
        <f>VLOOKUP(A442,[1]!all_sections_11_21_v2[#Data],15,FALSE)</f>
        <v>гр.Велинград</v>
      </c>
      <c r="G442" s="10" t="str">
        <f>VLOOKUP(A442,[1]!all_sections_11_21_v2[#Data],16,FALSE)</f>
        <v>ВЕЛИНГРАД</v>
      </c>
      <c r="H442" s="11" t="str">
        <f>VLOOKUP(A442,[1]!all_sections_11_21_v2[#Data],17,FALSE)</f>
        <v>читалище "Св.Св. Кирил и Методий",пл"Македония"№1,кв. "Чепино"</v>
      </c>
    </row>
    <row r="443" spans="1:8" x14ac:dyDescent="0.25">
      <c r="A443" s="12">
        <v>130800023</v>
      </c>
      <c r="B443" s="13" t="s">
        <v>440</v>
      </c>
      <c r="C443" s="10">
        <v>1</v>
      </c>
      <c r="D443" s="10" t="str">
        <f>VLOOKUP(A443,[1]!all_sections_11_21_v2[#Data],13,FALSE)</f>
        <v>13. ПАЗАРДЖИК</v>
      </c>
      <c r="E443" s="10">
        <f>VLOOKUP(A443,[1]!all_sections_11_21_v2[#Data],14,FALSE)</f>
        <v>12334</v>
      </c>
      <c r="F443" s="10" t="str">
        <f>VLOOKUP(A443,[1]!all_sections_11_21_v2[#Data],15,FALSE)</f>
        <v>с.Всемирци</v>
      </c>
      <c r="G443" s="10" t="str">
        <f>VLOOKUP(A443,[1]!all_sections_11_21_v2[#Data],16,FALSE)</f>
        <v>ВЕЛИНГРАД</v>
      </c>
      <c r="H443" s="11" t="str">
        <f>VLOOKUP(A443,[1]!all_sections_11_21_v2[#Data],17,FALSE)</f>
        <v>Сградата в УПИ VI - 65, кв. 6</v>
      </c>
    </row>
    <row r="444" spans="1:8" x14ac:dyDescent="0.25">
      <c r="A444" s="8">
        <v>130800024</v>
      </c>
      <c r="B444" s="9" t="s">
        <v>441</v>
      </c>
      <c r="C444" s="10">
        <v>3</v>
      </c>
      <c r="D444" s="10" t="str">
        <f>VLOOKUP(A444,[1]!all_sections_11_21_v2[#Data],13,FALSE)</f>
        <v>13. ПАЗАРДЖИК</v>
      </c>
      <c r="E444" s="10">
        <f>VLOOKUP(A444,[1]!all_sections_11_21_v2[#Data],14,FALSE)</f>
        <v>24325</v>
      </c>
      <c r="F444" s="10" t="str">
        <f>VLOOKUP(A444,[1]!all_sections_11_21_v2[#Data],15,FALSE)</f>
        <v>с.Долна Дъбева</v>
      </c>
      <c r="G444" s="10" t="str">
        <f>VLOOKUP(A444,[1]!all_sections_11_21_v2[#Data],16,FALSE)</f>
        <v>ВЕЛИНГРАД</v>
      </c>
      <c r="H444" s="11" t="str">
        <f>VLOOKUP(A444,[1]!all_sections_11_21_v2[#Data],17,FALSE)</f>
        <v>ул. "Съединение" №4, сграда в УПИ</v>
      </c>
    </row>
    <row r="445" spans="1:8" x14ac:dyDescent="0.25">
      <c r="A445" s="12">
        <v>130800037</v>
      </c>
      <c r="B445" s="13" t="s">
        <v>442</v>
      </c>
      <c r="C445" s="10">
        <v>3</v>
      </c>
      <c r="D445" s="10" t="str">
        <f>VLOOKUP(A445,[1]!all_sections_11_21_v2[#Data],13,FALSE)</f>
        <v>13. ПАЗАРДЖИК</v>
      </c>
      <c r="E445" s="10">
        <f>VLOOKUP(A445,[1]!all_sections_11_21_v2[#Data],14,FALSE)</f>
        <v>23234</v>
      </c>
      <c r="F445" s="10" t="str">
        <f>VLOOKUP(A445,[1]!all_sections_11_21_v2[#Data],15,FALSE)</f>
        <v>с.Драгиново</v>
      </c>
      <c r="G445" s="10" t="str">
        <f>VLOOKUP(A445,[1]!all_sections_11_21_v2[#Data],16,FALSE)</f>
        <v>ВЕЛИНГРАД</v>
      </c>
      <c r="H445" s="11" t="str">
        <f>VLOOKUP(A445,[1]!all_sections_11_21_v2[#Data],17,FALSE)</f>
        <v>Пенсионерски клуб, ул."Васил Левски"№1А</v>
      </c>
    </row>
    <row r="446" spans="1:8" ht="30" x14ac:dyDescent="0.25">
      <c r="A446" s="8">
        <v>130800038</v>
      </c>
      <c r="B446" s="9" t="s">
        <v>443</v>
      </c>
      <c r="C446" s="10">
        <v>2</v>
      </c>
      <c r="D446" s="10" t="str">
        <f>VLOOKUP(A446,[1]!all_sections_11_21_v2[#Data],13,FALSE)</f>
        <v>13. ПАЗАРДЖИК</v>
      </c>
      <c r="E446" s="10">
        <f>VLOOKUP(A446,[1]!all_sections_11_21_v2[#Data],14,FALSE)</f>
        <v>23234</v>
      </c>
      <c r="F446" s="10" t="str">
        <f>VLOOKUP(A446,[1]!all_sections_11_21_v2[#Data],15,FALSE)</f>
        <v>с.Драгиново</v>
      </c>
      <c r="G446" s="10" t="str">
        <f>VLOOKUP(A446,[1]!all_sections_11_21_v2[#Data],16,FALSE)</f>
        <v>ВЕЛИНГРАД</v>
      </c>
      <c r="H446" s="11" t="str">
        <f>VLOOKUP(A446,[1]!all_sections_11_21_v2[#Data],17,FALSE)</f>
        <v xml:space="preserve">Читалище "Методий Драгинов" ул."Ив.Вазов"№1 </v>
      </c>
    </row>
    <row r="447" spans="1:8" ht="30" x14ac:dyDescent="0.25">
      <c r="A447" s="12">
        <v>130800039</v>
      </c>
      <c r="B447" s="13" t="s">
        <v>444</v>
      </c>
      <c r="C447" s="10">
        <v>2</v>
      </c>
      <c r="D447" s="10" t="str">
        <f>VLOOKUP(A447,[1]!all_sections_11_21_v2[#Data],13,FALSE)</f>
        <v>13. ПАЗАРДЖИК</v>
      </c>
      <c r="E447" s="10">
        <f>VLOOKUP(A447,[1]!all_sections_11_21_v2[#Data],14,FALSE)</f>
        <v>23234</v>
      </c>
      <c r="F447" s="10" t="str">
        <f>VLOOKUP(A447,[1]!all_sections_11_21_v2[#Data],15,FALSE)</f>
        <v>с.Драгиново</v>
      </c>
      <c r="G447" s="10" t="str">
        <f>VLOOKUP(A447,[1]!all_sections_11_21_v2[#Data],16,FALSE)</f>
        <v>ВЕЛИНГРАД</v>
      </c>
      <c r="H447" s="11" t="str">
        <f>VLOOKUP(A447,[1]!all_sections_11_21_v2[#Data],17,FALSE)</f>
        <v xml:space="preserve">СУ "Методий Драгинов", ет.1, ул."Кирил и Методий"№1 </v>
      </c>
    </row>
    <row r="448" spans="1:8" x14ac:dyDescent="0.25">
      <c r="A448" s="8">
        <v>130800047</v>
      </c>
      <c r="B448" s="9" t="s">
        <v>445</v>
      </c>
      <c r="C448" s="10">
        <v>4</v>
      </c>
      <c r="D448" s="10" t="str">
        <f>VLOOKUP(A448,[1]!all_sections_11_21_v2[#Data],13,FALSE)</f>
        <v>13. ПАЗАРДЖИК</v>
      </c>
      <c r="E448" s="10">
        <f>VLOOKUP(A448,[1]!all_sections_11_21_v2[#Data],14,FALSE)</f>
        <v>63687</v>
      </c>
      <c r="F448" s="10" t="str">
        <f>VLOOKUP(A448,[1]!all_sections_11_21_v2[#Data],15,FALSE)</f>
        <v>с.Рохлева</v>
      </c>
      <c r="G448" s="10" t="str">
        <f>VLOOKUP(A448,[1]!all_sections_11_21_v2[#Data],16,FALSE)</f>
        <v>ВЕЛИНГРАД</v>
      </c>
      <c r="H448" s="11" t="str">
        <f>VLOOKUP(A448,[1]!all_sections_11_21_v2[#Data],17,FALSE)</f>
        <v>Сграда на Кметството</v>
      </c>
    </row>
    <row r="449" spans="1:8" x14ac:dyDescent="0.25">
      <c r="A449" s="12">
        <v>130800048</v>
      </c>
      <c r="B449" s="13" t="s">
        <v>446</v>
      </c>
      <c r="C449" s="10">
        <v>3</v>
      </c>
      <c r="D449" s="10" t="str">
        <f>VLOOKUP(A449,[1]!all_sections_11_21_v2[#Data],13,FALSE)</f>
        <v>13. ПАЗАРДЖИК</v>
      </c>
      <c r="E449" s="10">
        <f>VLOOKUP(A449,[1]!all_sections_11_21_v2[#Data],14,FALSE)</f>
        <v>7867</v>
      </c>
      <c r="F449" s="10" t="str">
        <f>VLOOKUP(A449,[1]!all_sections_11_21_v2[#Data],15,FALSE)</f>
        <v>с.Бутрева</v>
      </c>
      <c r="G449" s="10" t="str">
        <f>VLOOKUP(A449,[1]!all_sections_11_21_v2[#Data],16,FALSE)</f>
        <v>ВЕЛИНГРАД</v>
      </c>
      <c r="H449" s="11" t="str">
        <f>VLOOKUP(A449,[1]!all_sections_11_21_v2[#Data],17,FALSE)</f>
        <v>Сградата на Кметство</v>
      </c>
    </row>
    <row r="450" spans="1:8" x14ac:dyDescent="0.25">
      <c r="A450" s="8">
        <v>130800049</v>
      </c>
      <c r="B450" s="9" t="s">
        <v>447</v>
      </c>
      <c r="C450" s="10">
        <v>6</v>
      </c>
      <c r="D450" s="10" t="str">
        <f>VLOOKUP(A450,[1]!all_sections_11_21_v2[#Data],13,FALSE)</f>
        <v>13. ПАЗАРДЖИК</v>
      </c>
      <c r="E450" s="10">
        <f>VLOOKUP(A450,[1]!all_sections_11_21_v2[#Data],14,FALSE)</f>
        <v>18527</v>
      </c>
      <c r="F450" s="10" t="str">
        <f>VLOOKUP(A450,[1]!all_sections_11_21_v2[#Data],15,FALSE)</f>
        <v>с.Горна Дъбева</v>
      </c>
      <c r="G450" s="10" t="str">
        <f>VLOOKUP(A450,[1]!all_sections_11_21_v2[#Data],16,FALSE)</f>
        <v>ВЕЛИНГРАД</v>
      </c>
      <c r="H450" s="11" t="str">
        <f>VLOOKUP(A450,[1]!all_sections_11_21_v2[#Data],17,FALSE)</f>
        <v>Сградата на Кметство /детската градина/</v>
      </c>
    </row>
    <row r="451" spans="1:8" x14ac:dyDescent="0.25">
      <c r="A451" s="12">
        <v>130800052</v>
      </c>
      <c r="B451" s="13" t="s">
        <v>448</v>
      </c>
      <c r="C451" s="10">
        <v>5</v>
      </c>
      <c r="D451" s="10" t="str">
        <f>VLOOKUP(A451,[1]!all_sections_11_21_v2[#Data],13,FALSE)</f>
        <v>13. ПАЗАРДЖИК</v>
      </c>
      <c r="E451" s="10">
        <f>VLOOKUP(A451,[1]!all_sections_11_21_v2[#Data],14,FALSE)</f>
        <v>81863</v>
      </c>
      <c r="F451" s="10" t="str">
        <f>VLOOKUP(A451,[1]!all_sections_11_21_v2[#Data],15,FALSE)</f>
        <v>с.Чолакова</v>
      </c>
      <c r="G451" s="10" t="str">
        <f>VLOOKUP(A451,[1]!all_sections_11_21_v2[#Data],16,FALSE)</f>
        <v>ВЕЛИНГРАД</v>
      </c>
      <c r="H451" s="11" t="str">
        <f>VLOOKUP(A451,[1]!all_sections_11_21_v2[#Data],17,FALSE)</f>
        <v>Сградата на Кметство</v>
      </c>
    </row>
    <row r="452" spans="1:8" x14ac:dyDescent="0.25">
      <c r="A452" s="8">
        <v>130800053</v>
      </c>
      <c r="B452" s="9" t="s">
        <v>449</v>
      </c>
      <c r="C452" s="10">
        <v>3</v>
      </c>
      <c r="D452" s="10" t="str">
        <f>VLOOKUP(A452,[1]!all_sections_11_21_v2[#Data],13,FALSE)</f>
        <v>13. ПАЗАРДЖИК</v>
      </c>
      <c r="E452" s="10">
        <f>VLOOKUP(A452,[1]!all_sections_11_21_v2[#Data],14,FALSE)</f>
        <v>78272</v>
      </c>
      <c r="F452" s="10" t="str">
        <f>VLOOKUP(A452,[1]!all_sections_11_21_v2[#Data],15,FALSE)</f>
        <v>с.Цветино</v>
      </c>
      <c r="G452" s="10" t="str">
        <f>VLOOKUP(A452,[1]!all_sections_11_21_v2[#Data],16,FALSE)</f>
        <v>ВЕЛИНГРАД</v>
      </c>
      <c r="H452" s="11" t="str">
        <f>VLOOKUP(A452,[1]!all_sections_11_21_v2[#Data],17,FALSE)</f>
        <v>Читалищен салон в кметството</v>
      </c>
    </row>
    <row r="453" spans="1:8" x14ac:dyDescent="0.25">
      <c r="A453" s="12">
        <v>130800056</v>
      </c>
      <c r="B453" s="13" t="s">
        <v>450</v>
      </c>
      <c r="C453" s="10">
        <v>2</v>
      </c>
      <c r="D453" s="10" t="str">
        <f>VLOOKUP(A453,[1]!all_sections_11_21_v2[#Data],13,FALSE)</f>
        <v>13. ПАЗАРДЖИК</v>
      </c>
      <c r="E453" s="10">
        <f>VLOOKUP(A453,[1]!all_sections_11_21_v2[#Data],14,FALSE)</f>
        <v>41136</v>
      </c>
      <c r="F453" s="10" t="str">
        <f>VLOOKUP(A453,[1]!all_sections_11_21_v2[#Data],15,FALSE)</f>
        <v>с.Кръстава</v>
      </c>
      <c r="G453" s="10" t="str">
        <f>VLOOKUP(A453,[1]!all_sections_11_21_v2[#Data],16,FALSE)</f>
        <v>ВЕЛИНГРАД</v>
      </c>
      <c r="H453" s="11" t="str">
        <f>VLOOKUP(A453,[1]!all_sections_11_21_v2[#Data],17,FALSE)</f>
        <v>ОУ "В. Левски", ул."Грънчарица"№1</v>
      </c>
    </row>
    <row r="454" spans="1:8" ht="30" x14ac:dyDescent="0.25">
      <c r="A454" s="8">
        <v>131400006</v>
      </c>
      <c r="B454" s="9" t="s">
        <v>451</v>
      </c>
      <c r="C454" s="10">
        <v>3</v>
      </c>
      <c r="D454" s="10" t="str">
        <f>VLOOKUP(A454,[1]!all_sections_11_21_v2[#Data],13,FALSE)</f>
        <v>13. ПАЗАРДЖИК</v>
      </c>
      <c r="E454" s="10">
        <f>VLOOKUP(A454,[1]!all_sections_11_21_v2[#Data],14,FALSE)</f>
        <v>55275</v>
      </c>
      <c r="F454" s="10" t="str">
        <f>VLOOKUP(A454,[1]!all_sections_11_21_v2[#Data],15,FALSE)</f>
        <v>с.Памидово</v>
      </c>
      <c r="G454" s="10" t="str">
        <f>VLOOKUP(A454,[1]!all_sections_11_21_v2[#Data],16,FALSE)</f>
        <v>ЛЕСИЧОВО</v>
      </c>
      <c r="H454" s="11" t="str">
        <f>VLOOKUP(A454,[1]!all_sections_11_21_v2[#Data],17,FALSE)</f>
        <v>ул."Първа" № 024а, Народно читалище "Хр. Ботев-1938г."</v>
      </c>
    </row>
    <row r="455" spans="1:8" ht="30" x14ac:dyDescent="0.25">
      <c r="A455" s="12">
        <v>131400010</v>
      </c>
      <c r="B455" s="13" t="s">
        <v>452</v>
      </c>
      <c r="C455" s="10">
        <v>4</v>
      </c>
      <c r="D455" s="10" t="str">
        <f>VLOOKUP(A455,[1]!all_sections_11_21_v2[#Data],13,FALSE)</f>
        <v>13. ПАЗАРДЖИК</v>
      </c>
      <c r="E455" s="10">
        <f>VLOOKUP(A455,[1]!all_sections_11_21_v2[#Data],14,FALSE)</f>
        <v>21172</v>
      </c>
      <c r="F455" s="10" t="str">
        <f>VLOOKUP(A455,[1]!all_sections_11_21_v2[#Data],15,FALSE)</f>
        <v>с.Динката</v>
      </c>
      <c r="G455" s="10" t="str">
        <f>VLOOKUP(A455,[1]!all_sections_11_21_v2[#Data],16,FALSE)</f>
        <v>ЛЕСИЧОВО</v>
      </c>
      <c r="H455" s="11" t="str">
        <f>VLOOKUP(A455,[1]!all_sections_11_21_v2[#Data],17,FALSE)</f>
        <v>Основно училище"Кочо Честименски" ул."Седемнадесета"№34</v>
      </c>
    </row>
    <row r="456" spans="1:8" ht="30" x14ac:dyDescent="0.25">
      <c r="A456" s="8">
        <v>131900060</v>
      </c>
      <c r="B456" s="9" t="s">
        <v>453</v>
      </c>
      <c r="C456" s="10">
        <v>8</v>
      </c>
      <c r="D456" s="10" t="str">
        <f>VLOOKUP(A456,[1]!all_sections_11_21_v2[#Data],13,FALSE)</f>
        <v>13. ПАЗАРДЖИК</v>
      </c>
      <c r="E456" s="10">
        <f>VLOOKUP(A456,[1]!all_sections_11_21_v2[#Data],14,FALSE)</f>
        <v>55155</v>
      </c>
      <c r="F456" s="10" t="str">
        <f>VLOOKUP(A456,[1]!all_sections_11_21_v2[#Data],15,FALSE)</f>
        <v>гр.Пазарджик</v>
      </c>
      <c r="G456" s="10" t="str">
        <f>VLOOKUP(A456,[1]!all_sections_11_21_v2[#Data],16,FALSE)</f>
        <v>ПАЗАРДЖИК</v>
      </c>
      <c r="H456" s="11" t="str">
        <f>VLOOKUP(A456,[1]!all_sections_11_21_v2[#Data],17,FALSE)</f>
        <v>НУ "Георги Сава Раковски" на ул."Гарибалди" № 5</v>
      </c>
    </row>
    <row r="457" spans="1:8" x14ac:dyDescent="0.25">
      <c r="A457" s="12">
        <v>131900076</v>
      </c>
      <c r="B457" s="13" t="s">
        <v>454</v>
      </c>
      <c r="C457" s="10">
        <v>3</v>
      </c>
      <c r="D457" s="10" t="str">
        <f>VLOOKUP(A457,[1]!all_sections_11_21_v2[#Data],13,FALSE)</f>
        <v>13. ПАЗАРДЖИК</v>
      </c>
      <c r="E457" s="10">
        <f>VLOOKUP(A457,[1]!all_sections_11_21_v2[#Data],14,FALSE)</f>
        <v>55155</v>
      </c>
      <c r="F457" s="10" t="str">
        <f>VLOOKUP(A457,[1]!all_sections_11_21_v2[#Data],15,FALSE)</f>
        <v>гр.Пазарджик</v>
      </c>
      <c r="G457" s="10" t="str">
        <f>VLOOKUP(A457,[1]!all_sections_11_21_v2[#Data],16,FALSE)</f>
        <v>ПАЗАРДЖИК</v>
      </c>
      <c r="H457" s="11" t="str">
        <f>VLOOKUP(A457,[1]!all_sections_11_21_v2[#Data],17,FALSE)</f>
        <v>ЦДГ "Върбица" на ул. "Преспа"</v>
      </c>
    </row>
    <row r="458" spans="1:8" x14ac:dyDescent="0.25">
      <c r="A458" s="8">
        <v>131900084</v>
      </c>
      <c r="B458" s="9" t="s">
        <v>455</v>
      </c>
      <c r="C458" s="10">
        <v>8</v>
      </c>
      <c r="D458" s="10" t="str">
        <f>VLOOKUP(A458,[1]!all_sections_11_21_v2[#Data],13,FALSE)</f>
        <v>13. ПАЗАРДЖИК</v>
      </c>
      <c r="E458" s="10">
        <f>VLOOKUP(A458,[1]!all_sections_11_21_v2[#Data],14,FALSE)</f>
        <v>55155</v>
      </c>
      <c r="F458" s="10" t="str">
        <f>VLOOKUP(A458,[1]!all_sections_11_21_v2[#Data],15,FALSE)</f>
        <v>гр.Пазарджик</v>
      </c>
      <c r="G458" s="10" t="str">
        <f>VLOOKUP(A458,[1]!all_sections_11_21_v2[#Data],16,FALSE)</f>
        <v>ПАЗАРДЖИК</v>
      </c>
      <c r="H458" s="11" t="str">
        <f>VLOOKUP(A458,[1]!all_sections_11_21_v2[#Data],17,FALSE)</f>
        <v>СОУ "Димитър Гачев" на ул."Рила" № 2</v>
      </c>
    </row>
    <row r="459" spans="1:8" ht="30" x14ac:dyDescent="0.25">
      <c r="A459" s="12">
        <v>131900085</v>
      </c>
      <c r="B459" s="13" t="s">
        <v>456</v>
      </c>
      <c r="C459" s="10">
        <v>4</v>
      </c>
      <c r="D459" s="10" t="str">
        <f>VLOOKUP(A459,[1]!all_sections_11_21_v2[#Data],13,FALSE)</f>
        <v>13. ПАЗАРДЖИК</v>
      </c>
      <c r="E459" s="10">
        <f>VLOOKUP(A459,[1]!all_sections_11_21_v2[#Data],14,FALSE)</f>
        <v>55155</v>
      </c>
      <c r="F459" s="10" t="str">
        <f>VLOOKUP(A459,[1]!all_sections_11_21_v2[#Data],15,FALSE)</f>
        <v>гр.Пазарджик</v>
      </c>
      <c r="G459" s="10" t="str">
        <f>VLOOKUP(A459,[1]!all_sections_11_21_v2[#Data],16,FALSE)</f>
        <v>ПАЗАРДЖИК</v>
      </c>
      <c r="H459" s="11" t="str">
        <f>VLOOKUP(A459,[1]!all_sections_11_21_v2[#Data],17,FALSE)</f>
        <v>V Прогимназия"Св.Св. Кирил и Методий" на ул."Бузлуджа" № 59</v>
      </c>
    </row>
    <row r="460" spans="1:8" x14ac:dyDescent="0.25">
      <c r="A460" s="8">
        <v>131900151</v>
      </c>
      <c r="B460" s="9" t="s">
        <v>457</v>
      </c>
      <c r="C460" s="10">
        <v>3</v>
      </c>
      <c r="D460" s="10" t="str">
        <f>VLOOKUP(A460,[1]!all_sections_11_21_v2[#Data],13,FALSE)</f>
        <v>13. ПАЗАРДЖИК</v>
      </c>
      <c r="E460" s="10">
        <f>VLOOKUP(A460,[1]!all_sections_11_21_v2[#Data],14,FALSE)</f>
        <v>254</v>
      </c>
      <c r="F460" s="10" t="str">
        <f>VLOOKUP(A460,[1]!all_sections_11_21_v2[#Data],15,FALSE)</f>
        <v>с.Алеко Константиново</v>
      </c>
      <c r="G460" s="10" t="str">
        <f>VLOOKUP(A460,[1]!all_sections_11_21_v2[#Data],16,FALSE)</f>
        <v>ПАЗАРДЖИК</v>
      </c>
      <c r="H460" s="11" t="str">
        <f>VLOOKUP(A460,[1]!all_sections_11_21_v2[#Data],17,FALSE)</f>
        <v>ОУ "Свети Климент Охридски"</v>
      </c>
    </row>
    <row r="461" spans="1:8" x14ac:dyDescent="0.25">
      <c r="A461" s="12">
        <v>131900152</v>
      </c>
      <c r="B461" s="13" t="s">
        <v>458</v>
      </c>
      <c r="C461" s="10">
        <v>5</v>
      </c>
      <c r="D461" s="10" t="str">
        <f>VLOOKUP(A461,[1]!all_sections_11_21_v2[#Data],13,FALSE)</f>
        <v>13. ПАЗАРДЖИК</v>
      </c>
      <c r="E461" s="10">
        <f>VLOOKUP(A461,[1]!all_sections_11_21_v2[#Data],14,FALSE)</f>
        <v>254</v>
      </c>
      <c r="F461" s="10" t="str">
        <f>VLOOKUP(A461,[1]!all_sections_11_21_v2[#Data],15,FALSE)</f>
        <v>с.Алеко Константиново</v>
      </c>
      <c r="G461" s="10" t="str">
        <f>VLOOKUP(A461,[1]!all_sections_11_21_v2[#Data],16,FALSE)</f>
        <v>ПАЗАРДЖИК</v>
      </c>
      <c r="H461" s="11" t="str">
        <f>VLOOKUP(A461,[1]!all_sections_11_21_v2[#Data],17,FALSE)</f>
        <v>Целодневна Детска Градина</v>
      </c>
    </row>
    <row r="462" spans="1:8" x14ac:dyDescent="0.25">
      <c r="A462" s="8">
        <v>131900154</v>
      </c>
      <c r="B462" s="9" t="s">
        <v>459</v>
      </c>
      <c r="C462" s="10">
        <v>3</v>
      </c>
      <c r="D462" s="10" t="str">
        <f>VLOOKUP(A462,[1]!all_sections_11_21_v2[#Data],13,FALSE)</f>
        <v>13. ПАЗАРДЖИК</v>
      </c>
      <c r="E462" s="10">
        <f>VLOOKUP(A462,[1]!all_sections_11_21_v2[#Data],14,FALSE)</f>
        <v>571</v>
      </c>
      <c r="F462" s="10" t="str">
        <f>VLOOKUP(A462,[1]!all_sections_11_21_v2[#Data],15,FALSE)</f>
        <v>с.Априлци</v>
      </c>
      <c r="G462" s="10" t="str">
        <f>VLOOKUP(A462,[1]!all_sections_11_21_v2[#Data],16,FALSE)</f>
        <v>ПАЗАРДЖИК</v>
      </c>
      <c r="H462" s="11" t="str">
        <f>VLOOKUP(A462,[1]!all_sections_11_21_v2[#Data],17,FALSE)</f>
        <v xml:space="preserve">Сградата на бивше ОУ "Христо Смирненски" </v>
      </c>
    </row>
    <row r="463" spans="1:8" x14ac:dyDescent="0.25">
      <c r="A463" s="12">
        <v>131900158</v>
      </c>
      <c r="B463" s="13" t="s">
        <v>460</v>
      </c>
      <c r="C463" s="10">
        <v>2</v>
      </c>
      <c r="D463" s="10" t="str">
        <f>VLOOKUP(A463,[1]!all_sections_11_21_v2[#Data],13,FALSE)</f>
        <v>13. ПАЗАРДЖИК</v>
      </c>
      <c r="E463" s="10">
        <f>VLOOKUP(A463,[1]!all_sections_11_21_v2[#Data],14,FALSE)</f>
        <v>14619</v>
      </c>
      <c r="F463" s="10" t="str">
        <f>VLOOKUP(A463,[1]!all_sections_11_21_v2[#Data],15,FALSE)</f>
        <v>с.Гелеменово</v>
      </c>
      <c r="G463" s="10" t="str">
        <f>VLOOKUP(A463,[1]!all_sections_11_21_v2[#Data],16,FALSE)</f>
        <v>ПАЗАРДЖИК</v>
      </c>
      <c r="H463" s="11" t="str">
        <f>VLOOKUP(A463,[1]!all_sections_11_21_v2[#Data],17,FALSE)</f>
        <v>Клуб към Читалище "Нова младеж"</v>
      </c>
    </row>
    <row r="464" spans="1:8" x14ac:dyDescent="0.25">
      <c r="A464" s="8">
        <v>131900162</v>
      </c>
      <c r="B464" s="9" t="s">
        <v>461</v>
      </c>
      <c r="C464" s="10">
        <v>6</v>
      </c>
      <c r="D464" s="10" t="str">
        <f>VLOOKUP(A464,[1]!all_sections_11_21_v2[#Data],13,FALSE)</f>
        <v>13. ПАЗАРДЖИК</v>
      </c>
      <c r="E464" s="10">
        <f>VLOOKUP(A464,[1]!all_sections_11_21_v2[#Data],14,FALSE)</f>
        <v>15271</v>
      </c>
      <c r="F464" s="10" t="str">
        <f>VLOOKUP(A464,[1]!all_sections_11_21_v2[#Data],15,FALSE)</f>
        <v>с.Говедаре</v>
      </c>
      <c r="G464" s="10" t="str">
        <f>VLOOKUP(A464,[1]!all_sections_11_21_v2[#Data],16,FALSE)</f>
        <v>ПАЗАРДЖИК</v>
      </c>
      <c r="H464" s="11" t="str">
        <f>VLOOKUP(A464,[1]!all_sections_11_21_v2[#Data],17,FALSE)</f>
        <v>ОУ "Отец Паисий"</v>
      </c>
    </row>
    <row r="465" spans="1:8" x14ac:dyDescent="0.25">
      <c r="A465" s="12">
        <v>131900166</v>
      </c>
      <c r="B465" s="13" t="s">
        <v>462</v>
      </c>
      <c r="C465" s="10">
        <v>2</v>
      </c>
      <c r="D465" s="10" t="str">
        <f>VLOOKUP(A465,[1]!all_sections_11_21_v2[#Data],13,FALSE)</f>
        <v>13. ПАЗАРДЖИК</v>
      </c>
      <c r="E465" s="10">
        <f>VLOOKUP(A465,[1]!all_sections_11_21_v2[#Data],14,FALSE)</f>
        <v>30572</v>
      </c>
      <c r="F465" s="10" t="str">
        <f>VLOOKUP(A465,[1]!all_sections_11_21_v2[#Data],15,FALSE)</f>
        <v>с.Звъничево</v>
      </c>
      <c r="G465" s="10" t="str">
        <f>VLOOKUP(A465,[1]!all_sections_11_21_v2[#Data],16,FALSE)</f>
        <v>ПАЗАРДЖИК</v>
      </c>
      <c r="H465" s="11" t="str">
        <f>VLOOKUP(A465,[1]!all_sections_11_21_v2[#Data],17,FALSE)</f>
        <v>ОУ ”Васил Левски” </v>
      </c>
    </row>
    <row r="466" spans="1:8" x14ac:dyDescent="0.25">
      <c r="A466" s="8">
        <v>131900174</v>
      </c>
      <c r="B466" s="9" t="s">
        <v>463</v>
      </c>
      <c r="C466" s="10">
        <v>7</v>
      </c>
      <c r="D466" s="10" t="str">
        <f>VLOOKUP(A466,[1]!all_sections_11_21_v2[#Data],13,FALSE)</f>
        <v>13. ПАЗАРДЖИК</v>
      </c>
      <c r="E466" s="10">
        <f>VLOOKUP(A466,[1]!all_sections_11_21_v2[#Data],14,FALSE)</f>
        <v>46749</v>
      </c>
      <c r="F466" s="10" t="str">
        <f>VLOOKUP(A466,[1]!all_sections_11_21_v2[#Data],15,FALSE)</f>
        <v>с.Мало Конаре</v>
      </c>
      <c r="G466" s="10" t="str">
        <f>VLOOKUP(A466,[1]!all_sections_11_21_v2[#Data],16,FALSE)</f>
        <v>ПАЗАРДЖИК</v>
      </c>
      <c r="H466" s="11" t="str">
        <f>VLOOKUP(A466,[1]!all_sections_11_21_v2[#Data],17,FALSE)</f>
        <v>ОУ " Св.Св Кирил и Методий"</v>
      </c>
    </row>
    <row r="467" spans="1:8" x14ac:dyDescent="0.25">
      <c r="A467" s="12">
        <v>131900177</v>
      </c>
      <c r="B467" s="13" t="s">
        <v>464</v>
      </c>
      <c r="C467" s="10">
        <v>2</v>
      </c>
      <c r="D467" s="10" t="str">
        <f>VLOOKUP(A467,[1]!all_sections_11_21_v2[#Data],13,FALSE)</f>
        <v>13. ПАЗАРДЖИК</v>
      </c>
      <c r="E467" s="10">
        <f>VLOOKUP(A467,[1]!all_sections_11_21_v2[#Data],14,FALSE)</f>
        <v>48876</v>
      </c>
      <c r="F467" s="10" t="str">
        <f>VLOOKUP(A467,[1]!all_sections_11_21_v2[#Data],15,FALSE)</f>
        <v>с.Мокрище</v>
      </c>
      <c r="G467" s="10" t="str">
        <f>VLOOKUP(A467,[1]!all_sections_11_21_v2[#Data],16,FALSE)</f>
        <v>ПАЗАРДЖИК</v>
      </c>
      <c r="H467" s="11" t="str">
        <f>VLOOKUP(A467,[1]!all_sections_11_21_v2[#Data],17,FALSE)</f>
        <v>Клуб на жената /сградата на читалището/</v>
      </c>
    </row>
    <row r="468" spans="1:8" x14ac:dyDescent="0.25">
      <c r="A468" s="8">
        <v>131900180</v>
      </c>
      <c r="B468" s="9" t="s">
        <v>465</v>
      </c>
      <c r="C468" s="10">
        <v>3</v>
      </c>
      <c r="D468" s="10" t="str">
        <f>VLOOKUP(A468,[1]!all_sections_11_21_v2[#Data],13,FALSE)</f>
        <v>13. ПАЗАРДЖИК</v>
      </c>
      <c r="E468" s="10">
        <f>VLOOKUP(A468,[1]!all_sections_11_21_v2[#Data],14,FALSE)</f>
        <v>53335</v>
      </c>
      <c r="F468" s="10" t="str">
        <f>VLOOKUP(A468,[1]!all_sections_11_21_v2[#Data],15,FALSE)</f>
        <v>с.Огняново</v>
      </c>
      <c r="G468" s="10" t="str">
        <f>VLOOKUP(A468,[1]!all_sections_11_21_v2[#Data],16,FALSE)</f>
        <v>ПАЗАРДЖИК</v>
      </c>
      <c r="H468" s="11" t="str">
        <f>VLOOKUP(A468,[1]!all_sections_11_21_v2[#Data],17,FALSE)</f>
        <v>Ритуална зала на кметството</v>
      </c>
    </row>
    <row r="469" spans="1:8" x14ac:dyDescent="0.25">
      <c r="A469" s="12">
        <v>131900185</v>
      </c>
      <c r="B469" s="13" t="s">
        <v>466</v>
      </c>
      <c r="C469" s="10">
        <v>1</v>
      </c>
      <c r="D469" s="10" t="str">
        <f>VLOOKUP(A469,[1]!all_sections_11_21_v2[#Data],13,FALSE)</f>
        <v>13. ПАЗАРДЖИК</v>
      </c>
      <c r="E469" s="10">
        <f>VLOOKUP(A469,[1]!all_sections_11_21_v2[#Data],14,FALSE)</f>
        <v>66559</v>
      </c>
      <c r="F469" s="10" t="str">
        <f>VLOOKUP(A469,[1]!all_sections_11_21_v2[#Data],15,FALSE)</f>
        <v>с.Синитово</v>
      </c>
      <c r="G469" s="10" t="str">
        <f>VLOOKUP(A469,[1]!all_sections_11_21_v2[#Data],16,FALSE)</f>
        <v>ПАЗАРДЖИК</v>
      </c>
      <c r="H469" s="11" t="str">
        <f>VLOOKUP(A469,[1]!all_sections_11_21_v2[#Data],17,FALSE)</f>
        <v>ОУ ”Васил Априлов” </v>
      </c>
    </row>
    <row r="470" spans="1:8" x14ac:dyDescent="0.25">
      <c r="A470" s="8">
        <v>131900186</v>
      </c>
      <c r="B470" s="9" t="s">
        <v>467</v>
      </c>
      <c r="C470" s="10">
        <v>1</v>
      </c>
      <c r="D470" s="10" t="str">
        <f>VLOOKUP(A470,[1]!all_sections_11_21_v2[#Data],13,FALSE)</f>
        <v>13. ПАЗАРДЖИК</v>
      </c>
      <c r="E470" s="10">
        <f>VLOOKUP(A470,[1]!all_sections_11_21_v2[#Data],14,FALSE)</f>
        <v>66559</v>
      </c>
      <c r="F470" s="10" t="str">
        <f>VLOOKUP(A470,[1]!all_sections_11_21_v2[#Data],15,FALSE)</f>
        <v>с.Синитово</v>
      </c>
      <c r="G470" s="10" t="str">
        <f>VLOOKUP(A470,[1]!all_sections_11_21_v2[#Data],16,FALSE)</f>
        <v>ПАЗАРДЖИК</v>
      </c>
      <c r="H470" s="11" t="str">
        <f>VLOOKUP(A470,[1]!all_sections_11_21_v2[#Data],17,FALSE)</f>
        <v>ОУ ”Васил Априлов” </v>
      </c>
    </row>
    <row r="471" spans="1:8" x14ac:dyDescent="0.25">
      <c r="A471" s="12">
        <v>131900187</v>
      </c>
      <c r="B471" s="13" t="s">
        <v>468</v>
      </c>
      <c r="C471" s="10">
        <v>2</v>
      </c>
      <c r="D471" s="10" t="str">
        <f>VLOOKUP(A471,[1]!all_sections_11_21_v2[#Data],13,FALSE)</f>
        <v>13. ПАЗАРДЖИК</v>
      </c>
      <c r="E471" s="10">
        <f>VLOOKUP(A471,[1]!all_sections_11_21_v2[#Data],14,FALSE)</f>
        <v>77061</v>
      </c>
      <c r="F471" s="10" t="str">
        <f>VLOOKUP(A471,[1]!all_sections_11_21_v2[#Data],15,FALSE)</f>
        <v>с.Хаджиево</v>
      </c>
      <c r="G471" s="10" t="str">
        <f>VLOOKUP(A471,[1]!all_sections_11_21_v2[#Data],16,FALSE)</f>
        <v>ПАЗАРДЖИК</v>
      </c>
      <c r="H471" s="11" t="str">
        <f>VLOOKUP(A471,[1]!all_sections_11_21_v2[#Data],17,FALSE)</f>
        <v>читалище "Отец Паисий - 1933"</v>
      </c>
    </row>
    <row r="472" spans="1:8" x14ac:dyDescent="0.25">
      <c r="A472" s="8">
        <v>131900189</v>
      </c>
      <c r="B472" s="9" t="s">
        <v>469</v>
      </c>
      <c r="C472" s="10">
        <v>1</v>
      </c>
      <c r="D472" s="10" t="str">
        <f>VLOOKUP(A472,[1]!all_sections_11_21_v2[#Data],13,FALSE)</f>
        <v>13. ПАЗАРДЖИК</v>
      </c>
      <c r="E472" s="10">
        <f>VLOOKUP(A472,[1]!all_sections_11_21_v2[#Data],14,FALSE)</f>
        <v>86074</v>
      </c>
      <c r="F472" s="10" t="str">
        <f>VLOOKUP(A472,[1]!all_sections_11_21_v2[#Data],15,FALSE)</f>
        <v>с.Юнаците</v>
      </c>
      <c r="G472" s="10" t="str">
        <f>VLOOKUP(A472,[1]!all_sections_11_21_v2[#Data],16,FALSE)</f>
        <v>ПАЗАРДЖИК</v>
      </c>
      <c r="H472" s="11" t="str">
        <f>VLOOKUP(A472,[1]!all_sections_11_21_v2[#Data],17,FALSE)</f>
        <v>ОУ "Христо Ботев"</v>
      </c>
    </row>
    <row r="473" spans="1:8" x14ac:dyDescent="0.25">
      <c r="A473" s="12">
        <v>131900192</v>
      </c>
      <c r="B473" s="13" t="s">
        <v>470</v>
      </c>
      <c r="C473" s="10">
        <v>2</v>
      </c>
      <c r="D473" s="10" t="str">
        <f>VLOOKUP(A473,[1]!all_sections_11_21_v2[#Data],13,FALSE)</f>
        <v>13. ПАЗАРДЖИК</v>
      </c>
      <c r="E473" s="10">
        <f>VLOOKUP(A473,[1]!all_sections_11_21_v2[#Data],14,FALSE)</f>
        <v>81089</v>
      </c>
      <c r="F473" s="10" t="str">
        <f>VLOOKUP(A473,[1]!all_sections_11_21_v2[#Data],15,FALSE)</f>
        <v>с.Черногорово</v>
      </c>
      <c r="G473" s="10" t="str">
        <f>VLOOKUP(A473,[1]!all_sections_11_21_v2[#Data],16,FALSE)</f>
        <v>ПАЗАРДЖИК</v>
      </c>
      <c r="H473" s="11" t="str">
        <f>VLOOKUP(A473,[1]!all_sections_11_21_v2[#Data],17,FALSE)</f>
        <v>ОУ " Асен Златаров", ул."Шеста"№6</v>
      </c>
    </row>
    <row r="474" spans="1:8" x14ac:dyDescent="0.25">
      <c r="A474" s="8">
        <v>131900193</v>
      </c>
      <c r="B474" s="9" t="s">
        <v>471</v>
      </c>
      <c r="C474" s="10">
        <v>2</v>
      </c>
      <c r="D474" s="10" t="str">
        <f>VLOOKUP(A474,[1]!all_sections_11_21_v2[#Data],13,FALSE)</f>
        <v>13. ПАЗАРДЖИК</v>
      </c>
      <c r="E474" s="10">
        <f>VLOOKUP(A474,[1]!all_sections_11_21_v2[#Data],14,FALSE)</f>
        <v>53285</v>
      </c>
      <c r="F474" s="10" t="str">
        <f>VLOOKUP(A474,[1]!all_sections_11_21_v2[#Data],15,FALSE)</f>
        <v>с.Овчеполци</v>
      </c>
      <c r="G474" s="10" t="str">
        <f>VLOOKUP(A474,[1]!all_sections_11_21_v2[#Data],16,FALSE)</f>
        <v>ПАЗАРДЖИК</v>
      </c>
      <c r="H474" s="11" t="str">
        <f>VLOOKUP(A474,[1]!all_sections_11_21_v2[#Data],17,FALSE)</f>
        <v>Клуб на пенсионера</v>
      </c>
    </row>
    <row r="475" spans="1:8" x14ac:dyDescent="0.25">
      <c r="A475" s="12">
        <v>131900196</v>
      </c>
      <c r="B475" s="13" t="s">
        <v>472</v>
      </c>
      <c r="C475" s="10">
        <v>6</v>
      </c>
      <c r="D475" s="10" t="str">
        <f>VLOOKUP(A475,[1]!all_sections_11_21_v2[#Data],13,FALSE)</f>
        <v>13. ПАЗАРДЖИК</v>
      </c>
      <c r="E475" s="10">
        <f>VLOOKUP(A475,[1]!all_sections_11_21_v2[#Data],14,FALSE)</f>
        <v>78056</v>
      </c>
      <c r="F475" s="10" t="str">
        <f>VLOOKUP(A475,[1]!all_sections_11_21_v2[#Data],15,FALSE)</f>
        <v>с.Цар Асен</v>
      </c>
      <c r="G475" s="10" t="str">
        <f>VLOOKUP(A475,[1]!all_sections_11_21_v2[#Data],16,FALSE)</f>
        <v>ПАЗАРДЖИК</v>
      </c>
      <c r="H475" s="11" t="str">
        <f>VLOOKUP(A475,[1]!all_sections_11_21_v2[#Data],17,FALSE)</f>
        <v>Народно Читалище "Отец Паисий-1928"</v>
      </c>
    </row>
    <row r="476" spans="1:8" x14ac:dyDescent="0.25">
      <c r="A476" s="8">
        <v>131900197</v>
      </c>
      <c r="B476" s="9" t="s">
        <v>473</v>
      </c>
      <c r="C476" s="10">
        <v>2</v>
      </c>
      <c r="D476" s="10" t="str">
        <f>VLOOKUP(A476,[1]!all_sections_11_21_v2[#Data],13,FALSE)</f>
        <v>13. ПАЗАРДЖИК</v>
      </c>
      <c r="E476" s="10">
        <f>VLOOKUP(A476,[1]!all_sections_11_21_v2[#Data],14,FALSE)</f>
        <v>56561</v>
      </c>
      <c r="F476" s="10" t="str">
        <f>VLOOKUP(A476,[1]!all_sections_11_21_v2[#Data],15,FALSE)</f>
        <v>с.Пищигово</v>
      </c>
      <c r="G476" s="10" t="str">
        <f>VLOOKUP(A476,[1]!all_sections_11_21_v2[#Data],16,FALSE)</f>
        <v>ПАЗАРДЖИК</v>
      </c>
      <c r="H476" s="11" t="str">
        <f>VLOOKUP(A476,[1]!all_sections_11_21_v2[#Data],17,FALSE)</f>
        <v>Читалище "Пробуда"</v>
      </c>
    </row>
    <row r="477" spans="1:8" x14ac:dyDescent="0.25">
      <c r="A477" s="12">
        <v>131900200</v>
      </c>
      <c r="B477" s="13" t="s">
        <v>474</v>
      </c>
      <c r="C477" s="10">
        <v>2</v>
      </c>
      <c r="D477" s="10" t="str">
        <f>VLOOKUP(A477,[1]!all_sections_11_21_v2[#Data],13,FALSE)</f>
        <v>13. ПАЗАРДЖИК</v>
      </c>
      <c r="E477" s="10">
        <f>VLOOKUP(A477,[1]!all_sections_11_21_v2[#Data],14,FALSE)</f>
        <v>21556</v>
      </c>
      <c r="F477" s="10" t="str">
        <f>VLOOKUP(A477,[1]!all_sections_11_21_v2[#Data],15,FALSE)</f>
        <v>с.Добровница</v>
      </c>
      <c r="G477" s="10" t="str">
        <f>VLOOKUP(A477,[1]!all_sections_11_21_v2[#Data],16,FALSE)</f>
        <v>ПАЗАРДЖИК</v>
      </c>
      <c r="H477" s="11" t="str">
        <f>VLOOKUP(A477,[1]!all_sections_11_21_v2[#Data],17,FALSE)</f>
        <v>Клуб на пенсионера</v>
      </c>
    </row>
    <row r="478" spans="1:8" x14ac:dyDescent="0.25">
      <c r="A478" s="8">
        <v>131900201</v>
      </c>
      <c r="B478" s="9" t="s">
        <v>475</v>
      </c>
      <c r="C478" s="10">
        <v>6</v>
      </c>
      <c r="D478" s="10" t="str">
        <f>VLOOKUP(A478,[1]!all_sections_11_21_v2[#Data],13,FALSE)</f>
        <v>13. ПАЗАРДЖИК</v>
      </c>
      <c r="E478" s="10">
        <f>VLOOKUP(A478,[1]!all_sections_11_21_v2[#Data],14,FALSE)</f>
        <v>65437</v>
      </c>
      <c r="F478" s="10" t="str">
        <f>VLOOKUP(A478,[1]!all_sections_11_21_v2[#Data],15,FALSE)</f>
        <v>с.Сарая</v>
      </c>
      <c r="G478" s="10" t="str">
        <f>VLOOKUP(A478,[1]!all_sections_11_21_v2[#Data],16,FALSE)</f>
        <v>ПАЗАРДЖИК</v>
      </c>
      <c r="H478" s="11" t="str">
        <f>VLOOKUP(A478,[1]!all_sections_11_21_v2[#Data],17,FALSE)</f>
        <v>ОУ "Хр.Ботев"</v>
      </c>
    </row>
    <row r="479" spans="1:8" x14ac:dyDescent="0.25">
      <c r="A479" s="12">
        <v>131900205</v>
      </c>
      <c r="B479" s="13" t="s">
        <v>476</v>
      </c>
      <c r="C479" s="10">
        <v>5</v>
      </c>
      <c r="D479" s="10" t="str">
        <f>VLOOKUP(A479,[1]!all_sections_11_21_v2[#Data],13,FALSE)</f>
        <v>13. ПАЗАРДЖИК</v>
      </c>
      <c r="E479" s="10">
        <f>VLOOKUP(A479,[1]!all_sections_11_21_v2[#Data],14,FALSE)</f>
        <v>23457</v>
      </c>
      <c r="F479" s="10" t="str">
        <f>VLOOKUP(A479,[1]!all_sections_11_21_v2[#Data],15,FALSE)</f>
        <v>с.Драгор</v>
      </c>
      <c r="G479" s="10" t="str">
        <f>VLOOKUP(A479,[1]!all_sections_11_21_v2[#Data],16,FALSE)</f>
        <v>ПАЗАРДЖИК</v>
      </c>
      <c r="H479" s="11" t="str">
        <f>VLOOKUP(A479,[1]!all_sections_11_21_v2[#Data],17,FALSE)</f>
        <v>Клуб на пенсионера</v>
      </c>
    </row>
    <row r="480" spans="1:8" x14ac:dyDescent="0.25">
      <c r="A480" s="8">
        <v>132000016</v>
      </c>
      <c r="B480" s="9" t="s">
        <v>477</v>
      </c>
      <c r="C480" s="10">
        <v>2</v>
      </c>
      <c r="D480" s="10" t="str">
        <f>VLOOKUP(A480,[1]!all_sections_11_21_v2[#Data],13,FALSE)</f>
        <v>13. ПАЗАРДЖИК</v>
      </c>
      <c r="E480" s="10">
        <f>VLOOKUP(A480,[1]!all_sections_11_21_v2[#Data],14,FALSE)</f>
        <v>55302</v>
      </c>
      <c r="F480" s="10" t="str">
        <f>VLOOKUP(A480,[1]!all_sections_11_21_v2[#Data],15,FALSE)</f>
        <v>гр.Панагюрище</v>
      </c>
      <c r="G480" s="10" t="str">
        <f>VLOOKUP(A480,[1]!all_sections_11_21_v2[#Data],16,FALSE)</f>
        <v>ПАНАГЮРИЩЕ</v>
      </c>
      <c r="H480" s="11" t="str">
        <f>VLOOKUP(A480,[1]!all_sections_11_21_v2[#Data],17,FALSE)</f>
        <v>ОУ "проф. М. Дринов", ул."Делчо Спасов"№1</v>
      </c>
    </row>
    <row r="481" spans="1:8" ht="30" x14ac:dyDescent="0.25">
      <c r="A481" s="12">
        <v>132000024</v>
      </c>
      <c r="B481" s="13" t="s">
        <v>478</v>
      </c>
      <c r="C481" s="10">
        <v>1</v>
      </c>
      <c r="D481" s="10" t="str">
        <f>VLOOKUP(A481,[1]!all_sections_11_21_v2[#Data],13,FALSE)</f>
        <v>13. ПАЗАРДЖИК</v>
      </c>
      <c r="E481" s="10">
        <f>VLOOKUP(A481,[1]!all_sections_11_21_v2[#Data],14,FALSE)</f>
        <v>57128</v>
      </c>
      <c r="F481" s="10" t="str">
        <f>VLOOKUP(A481,[1]!all_sections_11_21_v2[#Data],15,FALSE)</f>
        <v>с.Поибрене</v>
      </c>
      <c r="G481" s="10" t="str">
        <f>VLOOKUP(A481,[1]!all_sections_11_21_v2[#Data],16,FALSE)</f>
        <v>ПАНАГЮРИЩЕ</v>
      </c>
      <c r="H481" s="11" t="str">
        <f>VLOOKUP(A481,[1]!all_sections_11_21_v2[#Data],17,FALSE)</f>
        <v>ОУ "Свещ. Недельо Иванов", ул. "Никола Барбалов" №10</v>
      </c>
    </row>
    <row r="482" spans="1:8" ht="30" x14ac:dyDescent="0.25">
      <c r="A482" s="8">
        <v>132100005</v>
      </c>
      <c r="B482" s="9" t="s">
        <v>479</v>
      </c>
      <c r="C482" s="10">
        <v>4</v>
      </c>
      <c r="D482" s="10" t="str">
        <f>VLOOKUP(A482,[1]!all_sections_11_21_v2[#Data],13,FALSE)</f>
        <v>13. ПАЗАРДЖИК</v>
      </c>
      <c r="E482" s="10">
        <f>VLOOKUP(A482,[1]!all_sections_11_21_v2[#Data],14,FALSE)</f>
        <v>56277</v>
      </c>
      <c r="F482" s="10" t="str">
        <f>VLOOKUP(A482,[1]!all_sections_11_21_v2[#Data],15,FALSE)</f>
        <v>гр.Пещера</v>
      </c>
      <c r="G482" s="10" t="str">
        <f>VLOOKUP(A482,[1]!all_sections_11_21_v2[#Data],16,FALSE)</f>
        <v>ПЕЩЕРА</v>
      </c>
      <c r="H482" s="11" t="str">
        <f>VLOOKUP(A482,[1]!all_sections_11_21_v2[#Data],17,FALSE)</f>
        <v>ОУ "ЛЮБЕН КАРАВЕЛОВ"ул. "Веселин Стайков"№15</v>
      </c>
    </row>
    <row r="483" spans="1:8" ht="30" x14ac:dyDescent="0.25">
      <c r="A483" s="12">
        <v>132100006</v>
      </c>
      <c r="B483" s="13" t="s">
        <v>480</v>
      </c>
      <c r="C483" s="10">
        <v>4</v>
      </c>
      <c r="D483" s="10" t="str">
        <f>VLOOKUP(A483,[1]!all_sections_11_21_v2[#Data],13,FALSE)</f>
        <v>13. ПАЗАРДЖИК</v>
      </c>
      <c r="E483" s="10">
        <f>VLOOKUP(A483,[1]!all_sections_11_21_v2[#Data],14,FALSE)</f>
        <v>56277</v>
      </c>
      <c r="F483" s="10" t="str">
        <f>VLOOKUP(A483,[1]!all_sections_11_21_v2[#Data],15,FALSE)</f>
        <v>гр.Пещера</v>
      </c>
      <c r="G483" s="10" t="str">
        <f>VLOOKUP(A483,[1]!all_sections_11_21_v2[#Data],16,FALSE)</f>
        <v>ПЕЩЕРА</v>
      </c>
      <c r="H483" s="11" t="str">
        <f>VLOOKUP(A483,[1]!all_sections_11_21_v2[#Data],17,FALSE)</f>
        <v>ОУ "ЛЮБЕН КАРАВЕЛОВ"ул. "Веселин Стайков"№15</v>
      </c>
    </row>
    <row r="484" spans="1:8" ht="30" x14ac:dyDescent="0.25">
      <c r="A484" s="8">
        <v>132100007</v>
      </c>
      <c r="B484" s="9" t="s">
        <v>481</v>
      </c>
      <c r="C484" s="10">
        <v>1</v>
      </c>
      <c r="D484" s="10" t="str">
        <f>VLOOKUP(A484,[1]!all_sections_11_21_v2[#Data],13,FALSE)</f>
        <v>13. ПАЗАРДЖИК</v>
      </c>
      <c r="E484" s="10">
        <f>VLOOKUP(A484,[1]!all_sections_11_21_v2[#Data],14,FALSE)</f>
        <v>56277</v>
      </c>
      <c r="F484" s="10" t="str">
        <f>VLOOKUP(A484,[1]!all_sections_11_21_v2[#Data],15,FALSE)</f>
        <v>гр.Пещера</v>
      </c>
      <c r="G484" s="10" t="str">
        <f>VLOOKUP(A484,[1]!all_sections_11_21_v2[#Data],16,FALSE)</f>
        <v>ПЕЩЕРА</v>
      </c>
      <c r="H484" s="11" t="str">
        <f>VLOOKUP(A484,[1]!all_sections_11_21_v2[#Data],17,FALSE)</f>
        <v>ОУ "ЛЮБЕН КАРАВЕЛОВ"ул. "Веселин Стайков"№15</v>
      </c>
    </row>
    <row r="485" spans="1:8" ht="30" x14ac:dyDescent="0.25">
      <c r="A485" s="12">
        <v>132100008</v>
      </c>
      <c r="B485" s="13" t="s">
        <v>482</v>
      </c>
      <c r="C485" s="10">
        <v>1</v>
      </c>
      <c r="D485" s="10" t="str">
        <f>VLOOKUP(A485,[1]!all_sections_11_21_v2[#Data],13,FALSE)</f>
        <v>13. ПАЗАРДЖИК</v>
      </c>
      <c r="E485" s="10">
        <f>VLOOKUP(A485,[1]!all_sections_11_21_v2[#Data],14,FALSE)</f>
        <v>56277</v>
      </c>
      <c r="F485" s="10" t="str">
        <f>VLOOKUP(A485,[1]!all_sections_11_21_v2[#Data],15,FALSE)</f>
        <v>гр.Пещера</v>
      </c>
      <c r="G485" s="10" t="str">
        <f>VLOOKUP(A485,[1]!all_sections_11_21_v2[#Data],16,FALSE)</f>
        <v>ПЕЩЕРА</v>
      </c>
      <c r="H485" s="11" t="str">
        <f>VLOOKUP(A485,[1]!all_sections_11_21_v2[#Data],17,FALSE)</f>
        <v>клуб на ловеца и риболовеца, ул.Петър Раков №17</v>
      </c>
    </row>
    <row r="486" spans="1:8" x14ac:dyDescent="0.25">
      <c r="A486" s="8">
        <v>132100009</v>
      </c>
      <c r="B486" s="9" t="s">
        <v>483</v>
      </c>
      <c r="C486" s="10">
        <v>1</v>
      </c>
      <c r="D486" s="10" t="str">
        <f>VLOOKUP(A486,[1]!all_sections_11_21_v2[#Data],13,FALSE)</f>
        <v>13. ПАЗАРДЖИК</v>
      </c>
      <c r="E486" s="10">
        <f>VLOOKUP(A486,[1]!all_sections_11_21_v2[#Data],14,FALSE)</f>
        <v>56277</v>
      </c>
      <c r="F486" s="10" t="str">
        <f>VLOOKUP(A486,[1]!all_sections_11_21_v2[#Data],15,FALSE)</f>
        <v>гр.Пещера</v>
      </c>
      <c r="G486" s="10" t="str">
        <f>VLOOKUP(A486,[1]!all_sections_11_21_v2[#Data],16,FALSE)</f>
        <v>ПЕЩЕРА</v>
      </c>
      <c r="H486" s="11" t="str">
        <f>VLOOKUP(A486,[1]!all_sections_11_21_v2[#Data],17,FALSE)</f>
        <v>УЛ."Васил Левски"№1,ОУ "Патриарх Евтимий"</v>
      </c>
    </row>
    <row r="487" spans="1:8" ht="30" x14ac:dyDescent="0.25">
      <c r="A487" s="12">
        <v>132400005</v>
      </c>
      <c r="B487" s="13" t="s">
        <v>484</v>
      </c>
      <c r="C487" s="10">
        <v>1</v>
      </c>
      <c r="D487" s="10" t="str">
        <f>VLOOKUP(A487,[1]!all_sections_11_21_v2[#Data],13,FALSE)</f>
        <v>13. ПАЗАРДЖИК</v>
      </c>
      <c r="E487" s="10">
        <f>VLOOKUP(A487,[1]!all_sections_11_21_v2[#Data],14,FALSE)</f>
        <v>62004</v>
      </c>
      <c r="F487" s="10" t="str">
        <f>VLOOKUP(A487,[1]!all_sections_11_21_v2[#Data],15,FALSE)</f>
        <v>гр.Ракитово</v>
      </c>
      <c r="G487" s="10" t="str">
        <f>VLOOKUP(A487,[1]!all_sections_11_21_v2[#Data],16,FALSE)</f>
        <v>РАКИТОВО</v>
      </c>
      <c r="H487" s="11" t="str">
        <f>VLOOKUP(A487,[1]!all_sections_11_21_v2[#Data],17,FALSE)</f>
        <v>ул."Яне Сандански "№2, сградата на бившето ПУ"д-р Петър Берон"</v>
      </c>
    </row>
    <row r="488" spans="1:8" ht="30" x14ac:dyDescent="0.25">
      <c r="A488" s="8">
        <v>132400006</v>
      </c>
      <c r="B488" s="9" t="s">
        <v>485</v>
      </c>
      <c r="C488" s="10">
        <v>2</v>
      </c>
      <c r="D488" s="10" t="str">
        <f>VLOOKUP(A488,[1]!all_sections_11_21_v2[#Data],13,FALSE)</f>
        <v>13. ПАЗАРДЖИК</v>
      </c>
      <c r="E488" s="10">
        <f>VLOOKUP(A488,[1]!all_sections_11_21_v2[#Data],14,FALSE)</f>
        <v>62004</v>
      </c>
      <c r="F488" s="10" t="str">
        <f>VLOOKUP(A488,[1]!all_sections_11_21_v2[#Data],15,FALSE)</f>
        <v>гр.Ракитово</v>
      </c>
      <c r="G488" s="10" t="str">
        <f>VLOOKUP(A488,[1]!all_sections_11_21_v2[#Data],16,FALSE)</f>
        <v>РАКИТОВО</v>
      </c>
      <c r="H488" s="11" t="str">
        <f>VLOOKUP(A488,[1]!all_sections_11_21_v2[#Data],17,FALSE)</f>
        <v>ул."Яне Сандански "№2, сградата на бившето ПУ"д-р Петър Берон"</v>
      </c>
    </row>
    <row r="489" spans="1:8" ht="30" x14ac:dyDescent="0.25">
      <c r="A489" s="12">
        <v>132400009</v>
      </c>
      <c r="B489" s="13" t="s">
        <v>486</v>
      </c>
      <c r="C489" s="10">
        <v>1</v>
      </c>
      <c r="D489" s="10" t="str">
        <f>VLOOKUP(A489,[1]!all_sections_11_21_v2[#Data],13,FALSE)</f>
        <v>13. ПАЗАРДЖИК</v>
      </c>
      <c r="E489" s="10">
        <f>VLOOKUP(A489,[1]!all_sections_11_21_v2[#Data],14,FALSE)</f>
        <v>38844</v>
      </c>
      <c r="F489" s="10" t="str">
        <f>VLOOKUP(A489,[1]!all_sections_11_21_v2[#Data],15,FALSE)</f>
        <v>гр.Костандово</v>
      </c>
      <c r="G489" s="10" t="str">
        <f>VLOOKUP(A489,[1]!all_sections_11_21_v2[#Data],16,FALSE)</f>
        <v>РАКИТОВО</v>
      </c>
      <c r="H489" s="11" t="str">
        <f>VLOOKUP(A489,[1]!all_sections_11_21_v2[#Data],17,FALSE)</f>
        <v>пл."Европа "№1,  ОУ"Неофит Рилски "/северен вход/</v>
      </c>
    </row>
    <row r="490" spans="1:8" ht="30" x14ac:dyDescent="0.25">
      <c r="A490" s="8">
        <v>132400010</v>
      </c>
      <c r="B490" s="9" t="s">
        <v>487</v>
      </c>
      <c r="C490" s="10">
        <v>2</v>
      </c>
      <c r="D490" s="10" t="str">
        <f>VLOOKUP(A490,[1]!all_sections_11_21_v2[#Data],13,FALSE)</f>
        <v>13. ПАЗАРДЖИК</v>
      </c>
      <c r="E490" s="10">
        <f>VLOOKUP(A490,[1]!all_sections_11_21_v2[#Data],14,FALSE)</f>
        <v>38844</v>
      </c>
      <c r="F490" s="10" t="str">
        <f>VLOOKUP(A490,[1]!all_sections_11_21_v2[#Data],15,FALSE)</f>
        <v>гр.Костандово</v>
      </c>
      <c r="G490" s="10" t="str">
        <f>VLOOKUP(A490,[1]!all_sections_11_21_v2[#Data],16,FALSE)</f>
        <v>РАКИТОВО</v>
      </c>
      <c r="H490" s="11" t="str">
        <f>VLOOKUP(A490,[1]!all_sections_11_21_v2[#Data],17,FALSE)</f>
        <v>пл." Европа"№1-ОУ"Неофит Рилски "/централен вход/</v>
      </c>
    </row>
    <row r="491" spans="1:8" ht="30" x14ac:dyDescent="0.25">
      <c r="A491" s="12">
        <v>132400011</v>
      </c>
      <c r="B491" s="13" t="s">
        <v>488</v>
      </c>
      <c r="C491" s="10">
        <v>2</v>
      </c>
      <c r="D491" s="10" t="str">
        <f>VLOOKUP(A491,[1]!all_sections_11_21_v2[#Data],13,FALSE)</f>
        <v>13. ПАЗАРДЖИК</v>
      </c>
      <c r="E491" s="10">
        <f>VLOOKUP(A491,[1]!all_sections_11_21_v2[#Data],14,FALSE)</f>
        <v>38844</v>
      </c>
      <c r="F491" s="10" t="str">
        <f>VLOOKUP(A491,[1]!all_sections_11_21_v2[#Data],15,FALSE)</f>
        <v>гр.Костандово</v>
      </c>
      <c r="G491" s="10" t="str">
        <f>VLOOKUP(A491,[1]!all_sections_11_21_v2[#Data],16,FALSE)</f>
        <v>РАКИТОВО</v>
      </c>
      <c r="H491" s="11" t="str">
        <f>VLOOKUP(A491,[1]!all_sections_11_21_v2[#Data],17,FALSE)</f>
        <v>пл."Европа "№1, ОУ"Неофит Рилски "/централен вход/</v>
      </c>
    </row>
    <row r="492" spans="1:8" ht="30" x14ac:dyDescent="0.25">
      <c r="A492" s="8">
        <v>132400012</v>
      </c>
      <c r="B492" s="9" t="s">
        <v>489</v>
      </c>
      <c r="C492" s="10">
        <v>1</v>
      </c>
      <c r="D492" s="10" t="str">
        <f>VLOOKUP(A492,[1]!all_sections_11_21_v2[#Data],13,FALSE)</f>
        <v>13. ПАЗАРДЖИК</v>
      </c>
      <c r="E492" s="10">
        <f>VLOOKUP(A492,[1]!all_sections_11_21_v2[#Data],14,FALSE)</f>
        <v>38844</v>
      </c>
      <c r="F492" s="10" t="str">
        <f>VLOOKUP(A492,[1]!all_sections_11_21_v2[#Data],15,FALSE)</f>
        <v>гр.Костандово</v>
      </c>
      <c r="G492" s="10" t="str">
        <f>VLOOKUP(A492,[1]!all_sections_11_21_v2[#Data],16,FALSE)</f>
        <v>РАКИТОВО</v>
      </c>
      <c r="H492" s="11" t="str">
        <f>VLOOKUP(A492,[1]!all_sections_11_21_v2[#Data],17,FALSE)</f>
        <v>пл. "Европа"№1 ОУ"Неофит Рилски "/централен вход</v>
      </c>
    </row>
    <row r="493" spans="1:8" x14ac:dyDescent="0.25">
      <c r="A493" s="12">
        <v>132400014</v>
      </c>
      <c r="B493" s="13" t="s">
        <v>490</v>
      </c>
      <c r="C493" s="10">
        <v>1</v>
      </c>
      <c r="D493" s="10" t="str">
        <f>VLOOKUP(A493,[1]!all_sections_11_21_v2[#Data],13,FALSE)</f>
        <v>13. ПАЗАРДЖИК</v>
      </c>
      <c r="E493" s="10">
        <f>VLOOKUP(A493,[1]!all_sections_11_21_v2[#Data],14,FALSE)</f>
        <v>23008</v>
      </c>
      <c r="F493" s="10" t="str">
        <f>VLOOKUP(A493,[1]!all_sections_11_21_v2[#Data],15,FALSE)</f>
        <v>с.Дорково</v>
      </c>
      <c r="G493" s="10" t="str">
        <f>VLOOKUP(A493,[1]!all_sections_11_21_v2[#Data],16,FALSE)</f>
        <v>РАКИТОВО</v>
      </c>
      <c r="H493" s="11" t="str">
        <f>VLOOKUP(A493,[1]!all_sections_11_21_v2[#Data],17,FALSE)</f>
        <v>ул." Христо Ботев "№2, ОУ "Христо Ботев "</v>
      </c>
    </row>
    <row r="494" spans="1:8" ht="30" x14ac:dyDescent="0.25">
      <c r="A494" s="8">
        <v>132900001</v>
      </c>
      <c r="B494" s="9" t="s">
        <v>491</v>
      </c>
      <c r="C494" s="10">
        <v>6</v>
      </c>
      <c r="D494" s="10" t="str">
        <f>VLOOKUP(A494,[1]!all_sections_11_21_v2[#Data],13,FALSE)</f>
        <v>13. ПАЗАРДЖИК</v>
      </c>
      <c r="E494" s="10">
        <f>VLOOKUP(A494,[1]!all_sections_11_21_v2[#Data],14,FALSE)</f>
        <v>66264</v>
      </c>
      <c r="F494" s="10" t="str">
        <f>VLOOKUP(A494,[1]!all_sections_11_21_v2[#Data],15,FALSE)</f>
        <v>гр.Септември</v>
      </c>
      <c r="G494" s="10" t="str">
        <f>VLOOKUP(A494,[1]!all_sections_11_21_v2[#Data],16,FALSE)</f>
        <v>СЕПТЕМВРИ</v>
      </c>
      <c r="H494" s="11" t="str">
        <f>VLOOKUP(A494,[1]!all_sections_11_21_v2[#Data],17,FALSE)</f>
        <v>УЛ, "КИРИЛ И МЕТОДИИ"№115, НУ"Васил Левски"</v>
      </c>
    </row>
    <row r="495" spans="1:8" x14ac:dyDescent="0.25">
      <c r="A495" s="12">
        <v>132900002</v>
      </c>
      <c r="B495" s="13" t="s">
        <v>492</v>
      </c>
      <c r="C495" s="10">
        <v>5</v>
      </c>
      <c r="D495" s="10" t="str">
        <f>VLOOKUP(A495,[1]!all_sections_11_21_v2[#Data],13,FALSE)</f>
        <v>13. ПАЗАРДЖИК</v>
      </c>
      <c r="E495" s="10">
        <f>VLOOKUP(A495,[1]!all_sections_11_21_v2[#Data],14,FALSE)</f>
        <v>66264</v>
      </c>
      <c r="F495" s="10" t="str">
        <f>VLOOKUP(A495,[1]!all_sections_11_21_v2[#Data],15,FALSE)</f>
        <v>гр.Септември</v>
      </c>
      <c r="G495" s="10" t="str">
        <f>VLOOKUP(A495,[1]!all_sections_11_21_v2[#Data],16,FALSE)</f>
        <v>СЕПТЕМВРИ</v>
      </c>
      <c r="H495" s="11" t="str">
        <f>VLOOKUP(A495,[1]!all_sections_11_21_v2[#Data],17,FALSE)</f>
        <v>УЛ, "КИРИЛ И МЕТОДИИ"№115, НУ "В.Левски"</v>
      </c>
    </row>
    <row r="496" spans="1:8" ht="30" x14ac:dyDescent="0.25">
      <c r="A496" s="8">
        <v>132900014</v>
      </c>
      <c r="B496" s="9" t="s">
        <v>493</v>
      </c>
      <c r="C496" s="10">
        <v>4</v>
      </c>
      <c r="D496" s="10" t="str">
        <f>VLOOKUP(A496,[1]!all_sections_11_21_v2[#Data],13,FALSE)</f>
        <v>13. ПАЗАРДЖИК</v>
      </c>
      <c r="E496" s="10">
        <f>VLOOKUP(A496,[1]!all_sections_11_21_v2[#Data],14,FALSE)</f>
        <v>10820</v>
      </c>
      <c r="F496" s="10" t="str">
        <f>VLOOKUP(A496,[1]!all_sections_11_21_v2[#Data],15,FALSE)</f>
        <v>гр.Ветрен</v>
      </c>
      <c r="G496" s="10" t="str">
        <f>VLOOKUP(A496,[1]!all_sections_11_21_v2[#Data],16,FALSE)</f>
        <v>СЕПТЕМВРИ</v>
      </c>
      <c r="H496" s="11" t="str">
        <f>VLOOKUP(A496,[1]!all_sections_11_21_v2[#Data],17,FALSE)</f>
        <v>УЛ. " ПЕТДЕСЕТ И ВТОРА" №2,ОУ "Св. Св. Кирил и Методий"</v>
      </c>
    </row>
    <row r="497" spans="1:8" x14ac:dyDescent="0.25">
      <c r="A497" s="12">
        <v>132900021</v>
      </c>
      <c r="B497" s="13" t="s">
        <v>494</v>
      </c>
      <c r="C497" s="10">
        <v>4</v>
      </c>
      <c r="D497" s="10" t="str">
        <f>VLOOKUP(A497,[1]!all_sections_11_21_v2[#Data],13,FALSE)</f>
        <v>13. ПАЗАРДЖИК</v>
      </c>
      <c r="E497" s="10">
        <f>VLOOKUP(A497,[1]!all_sections_11_21_v2[#Data],14,FALSE)</f>
        <v>31214</v>
      </c>
      <c r="F497" s="10" t="str">
        <f>VLOOKUP(A497,[1]!all_sections_11_21_v2[#Data],15,FALSE)</f>
        <v>с.Злокучене</v>
      </c>
      <c r="G497" s="10" t="str">
        <f>VLOOKUP(A497,[1]!all_sections_11_21_v2[#Data],16,FALSE)</f>
        <v>СЕПТЕМВРИ</v>
      </c>
      <c r="H497" s="11" t="str">
        <f>VLOOKUP(A497,[1]!all_sections_11_21_v2[#Data],17,FALSE)</f>
        <v>УЛ. "ПЪРВА" №15, Ритуална зала</v>
      </c>
    </row>
    <row r="498" spans="1:8" x14ac:dyDescent="0.25">
      <c r="A498" s="8">
        <v>132900023</v>
      </c>
      <c r="B498" s="9" t="s">
        <v>495</v>
      </c>
      <c r="C498" s="10">
        <v>5</v>
      </c>
      <c r="D498" s="10" t="str">
        <f>VLOOKUP(A498,[1]!all_sections_11_21_v2[#Data],13,FALSE)</f>
        <v>13. ПАЗАРДЖИК</v>
      </c>
      <c r="E498" s="10">
        <f>VLOOKUP(A498,[1]!all_sections_11_21_v2[#Data],14,FALSE)</f>
        <v>37491</v>
      </c>
      <c r="F498" s="10" t="str">
        <f>VLOOKUP(A498,[1]!all_sections_11_21_v2[#Data],15,FALSE)</f>
        <v>с.Ковачево</v>
      </c>
      <c r="G498" s="10" t="str">
        <f>VLOOKUP(A498,[1]!all_sections_11_21_v2[#Data],16,FALSE)</f>
        <v>СЕПТЕМВРИ</v>
      </c>
      <c r="H498" s="11" t="str">
        <f>VLOOKUP(A498,[1]!all_sections_11_21_v2[#Data],17,FALSE)</f>
        <v>ОУ"Св.св.Кирил и Методий",ул."Седма"№14</v>
      </c>
    </row>
    <row r="499" spans="1:8" x14ac:dyDescent="0.25">
      <c r="A499" s="12">
        <v>132900028</v>
      </c>
      <c r="B499" s="13" t="s">
        <v>496</v>
      </c>
      <c r="C499" s="10">
        <v>7</v>
      </c>
      <c r="D499" s="10" t="str">
        <f>VLOOKUP(A499,[1]!all_sections_11_21_v2[#Data],13,FALSE)</f>
        <v>13. ПАЗАРДЖИК</v>
      </c>
      <c r="E499" s="10">
        <f>VLOOKUP(A499,[1]!all_sections_11_21_v2[#Data],14,FALSE)</f>
        <v>66202</v>
      </c>
      <c r="F499" s="10" t="str">
        <f>VLOOKUP(A499,[1]!all_sections_11_21_v2[#Data],15,FALSE)</f>
        <v>с.Семчиново</v>
      </c>
      <c r="G499" s="10" t="str">
        <f>VLOOKUP(A499,[1]!all_sections_11_21_v2[#Data],16,FALSE)</f>
        <v>СЕПТЕМВРИ</v>
      </c>
      <c r="H499" s="11" t="str">
        <f>VLOOKUP(A499,[1]!all_sections_11_21_v2[#Data],17,FALSE)</f>
        <v>УЛ. "ВТОРА"  №14, ОУ "Хр. Ботев"</v>
      </c>
    </row>
    <row r="500" spans="1:8" ht="30" x14ac:dyDescent="0.25">
      <c r="A500" s="8">
        <v>133200002</v>
      </c>
      <c r="B500" s="9" t="s">
        <v>497</v>
      </c>
      <c r="C500" s="10">
        <v>2</v>
      </c>
      <c r="D500" s="10" t="str">
        <f>VLOOKUP(A500,[1]!all_sections_11_21_v2[#Data],13,FALSE)</f>
        <v>13. ПАЗАРДЖИК</v>
      </c>
      <c r="E500" s="10">
        <f>VLOOKUP(A500,[1]!all_sections_11_21_v2[#Data],14,FALSE)</f>
        <v>69835</v>
      </c>
      <c r="F500" s="10" t="str">
        <f>VLOOKUP(A500,[1]!all_sections_11_21_v2[#Data],15,FALSE)</f>
        <v>гр.Стрелча</v>
      </c>
      <c r="G500" s="10" t="str">
        <f>VLOOKUP(A500,[1]!all_sections_11_21_v2[#Data],16,FALSE)</f>
        <v>СТРЕЛЧА</v>
      </c>
      <c r="H500" s="11" t="str">
        <f>VLOOKUP(A500,[1]!all_sections_11_21_v2[#Data],17,FALSE)</f>
        <v>НУ "Паисий Хилендарски", бул. "България"№108а</v>
      </c>
    </row>
    <row r="501" spans="1:8" ht="30" x14ac:dyDescent="0.25">
      <c r="A501" s="12">
        <v>142200003</v>
      </c>
      <c r="B501" s="13" t="s">
        <v>498</v>
      </c>
      <c r="C501" s="10">
        <v>1</v>
      </c>
      <c r="D501" s="10" t="str">
        <f>VLOOKUP(A501,[1]!all_sections_11_21_v2[#Data],13,FALSE)</f>
        <v>14. ПЕРНИК</v>
      </c>
      <c r="E501" s="10">
        <f>VLOOKUP(A501,[1]!all_sections_11_21_v2[#Data],14,FALSE)</f>
        <v>66648</v>
      </c>
      <c r="F501" s="10" t="str">
        <f>VLOOKUP(A501,[1]!all_sections_11_21_v2[#Data],15,FALSE)</f>
        <v>с.Сирищник</v>
      </c>
      <c r="G501" s="10" t="str">
        <f>VLOOKUP(A501,[1]!all_sections_11_21_v2[#Data],16,FALSE)</f>
        <v>КОВАЧЕВЦИ</v>
      </c>
      <c r="H501" s="11" t="str">
        <f>VLOOKUP(A501,[1]!all_sections_11_21_v2[#Data],17,FALSE)</f>
        <v>Сграда на ОУ "Св. св. Кирил и Методий" с.Сирищник</v>
      </c>
    </row>
    <row r="502" spans="1:8" x14ac:dyDescent="0.25">
      <c r="A502" s="8">
        <v>143200063</v>
      </c>
      <c r="B502" s="9" t="s">
        <v>499</v>
      </c>
      <c r="C502" s="10">
        <v>4</v>
      </c>
      <c r="D502" s="10" t="str">
        <f>VLOOKUP(A502,[1]!all_sections_11_21_v2[#Data],13,FALSE)</f>
        <v>14. ПЕРНИК</v>
      </c>
      <c r="E502" s="10">
        <f>VLOOKUP(A502,[1]!all_sections_11_21_v2[#Data],14,FALSE)</f>
        <v>55871</v>
      </c>
      <c r="F502" s="10" t="str">
        <f>VLOOKUP(A502,[1]!all_sections_11_21_v2[#Data],15,FALSE)</f>
        <v>гр.Перник</v>
      </c>
      <c r="G502" s="10" t="str">
        <f>VLOOKUP(A502,[1]!all_sections_11_21_v2[#Data],16,FALSE)</f>
        <v>ПЕРНИК</v>
      </c>
      <c r="H502" s="11" t="str">
        <f>VLOOKUP(A502,[1]!all_sections_11_21_v2[#Data],17,FALSE)</f>
        <v>Спортна зала "Б. Гюдеров"</v>
      </c>
    </row>
    <row r="503" spans="1:8" x14ac:dyDescent="0.25">
      <c r="A503" s="12">
        <v>143600028</v>
      </c>
      <c r="B503" s="13" t="s">
        <v>500</v>
      </c>
      <c r="C503" s="10">
        <v>2</v>
      </c>
      <c r="D503" s="10" t="str">
        <f>VLOOKUP(A503,[1]!all_sections_11_21_v2[#Data],13,FALSE)</f>
        <v>14. ПЕРНИК</v>
      </c>
      <c r="E503" s="10">
        <f>VLOOKUP(A503,[1]!all_sections_11_21_v2[#Data],14,FALSE)</f>
        <v>81709</v>
      </c>
      <c r="F503" s="10" t="str">
        <f>VLOOKUP(A503,[1]!all_sections_11_21_v2[#Data],15,FALSE)</f>
        <v>с.Чуковец</v>
      </c>
      <c r="G503" s="10" t="str">
        <f>VLOOKUP(A503,[1]!all_sections_11_21_v2[#Data],16,FALSE)</f>
        <v>РАДОМИР</v>
      </c>
      <c r="H503" s="11" t="str">
        <f>VLOOKUP(A503,[1]!all_sections_11_21_v2[#Data],17,FALSE)</f>
        <v>Кметство</v>
      </c>
    </row>
    <row r="504" spans="1:8" ht="30" x14ac:dyDescent="0.25">
      <c r="A504" s="8">
        <v>145100021</v>
      </c>
      <c r="B504" s="9" t="s">
        <v>501</v>
      </c>
      <c r="C504" s="10">
        <v>1</v>
      </c>
      <c r="D504" s="10" t="str">
        <f>VLOOKUP(A504,[1]!all_sections_11_21_v2[#Data],13,FALSE)</f>
        <v>14. ПЕРНИК</v>
      </c>
      <c r="E504" s="10">
        <f>VLOOKUP(A504,[1]!all_sections_11_21_v2[#Data],14,FALSE)</f>
        <v>76114</v>
      </c>
      <c r="F504" s="10" t="str">
        <f>VLOOKUP(A504,[1]!all_sections_11_21_v2[#Data],15,FALSE)</f>
        <v>с.Филиповци</v>
      </c>
      <c r="G504" s="10" t="str">
        <f>VLOOKUP(A504,[1]!all_sections_11_21_v2[#Data],16,FALSE)</f>
        <v>ТРЪН</v>
      </c>
      <c r="H504" s="11" t="str">
        <f>VLOOKUP(A504,[1]!all_sections_11_21_v2[#Data],17,FALSE)</f>
        <v>Дом за стари хора, Сграда на дома - с.Филиповци</v>
      </c>
    </row>
    <row r="505" spans="1:8" x14ac:dyDescent="0.25">
      <c r="A505" s="12">
        <v>150800015</v>
      </c>
      <c r="B505" s="13" t="s">
        <v>502</v>
      </c>
      <c r="C505" s="10">
        <v>1</v>
      </c>
      <c r="D505" s="10" t="str">
        <f>VLOOKUP(A505,[1]!all_sections_11_21_v2[#Data],13,FALSE)</f>
        <v>15. ПЛЕВЕН</v>
      </c>
      <c r="E505" s="10">
        <f>VLOOKUP(A505,[1]!all_sections_11_21_v2[#Data],14,FALSE)</f>
        <v>14876</v>
      </c>
      <c r="F505" s="10" t="str">
        <f>VLOOKUP(A505,[1]!all_sections_11_21_v2[#Data],15,FALSE)</f>
        <v>с.Гиген</v>
      </c>
      <c r="G505" s="10" t="str">
        <f>VLOOKUP(A505,[1]!all_sections_11_21_v2[#Data],16,FALSE)</f>
        <v>ГУЛЯНЦИ</v>
      </c>
      <c r="H505" s="11" t="str">
        <f>VLOOKUP(A505,[1]!all_sections_11_21_v2[#Data],17,FALSE)</f>
        <v>ул."А.Златарев" 10,СУ “Асен Златарев”,</v>
      </c>
    </row>
    <row r="506" spans="1:8" x14ac:dyDescent="0.25">
      <c r="A506" s="8">
        <v>150800016</v>
      </c>
      <c r="B506" s="9" t="s">
        <v>503</v>
      </c>
      <c r="C506" s="10">
        <v>2</v>
      </c>
      <c r="D506" s="10" t="str">
        <f>VLOOKUP(A506,[1]!all_sections_11_21_v2[#Data],13,FALSE)</f>
        <v>15. ПЛЕВЕН</v>
      </c>
      <c r="E506" s="10">
        <f>VLOOKUP(A506,[1]!all_sections_11_21_v2[#Data],14,FALSE)</f>
        <v>14876</v>
      </c>
      <c r="F506" s="10" t="str">
        <f>VLOOKUP(A506,[1]!all_sections_11_21_v2[#Data],15,FALSE)</f>
        <v>с.Гиген</v>
      </c>
      <c r="G506" s="10" t="str">
        <f>VLOOKUP(A506,[1]!all_sections_11_21_v2[#Data],16,FALSE)</f>
        <v>ГУЛЯНЦИ</v>
      </c>
      <c r="H506" s="11" t="str">
        <f>VLOOKUP(A506,[1]!all_sections_11_21_v2[#Data],17,FALSE)</f>
        <v>ул."А.Златарев" 10,СУ “Асен Златарев”</v>
      </c>
    </row>
    <row r="507" spans="1:8" x14ac:dyDescent="0.25">
      <c r="A507" s="12">
        <v>150800017</v>
      </c>
      <c r="B507" s="13" t="s">
        <v>504</v>
      </c>
      <c r="C507" s="10">
        <v>1</v>
      </c>
      <c r="D507" s="10" t="str">
        <f>VLOOKUP(A507,[1]!all_sections_11_21_v2[#Data],13,FALSE)</f>
        <v>15. ПЛЕВЕН</v>
      </c>
      <c r="E507" s="10">
        <f>VLOOKUP(A507,[1]!all_sections_11_21_v2[#Data],14,FALSE)</f>
        <v>14876</v>
      </c>
      <c r="F507" s="10" t="str">
        <f>VLOOKUP(A507,[1]!all_sections_11_21_v2[#Data],15,FALSE)</f>
        <v>с.Гиген</v>
      </c>
      <c r="G507" s="10" t="str">
        <f>VLOOKUP(A507,[1]!all_sections_11_21_v2[#Data],16,FALSE)</f>
        <v>ГУЛЯНЦИ</v>
      </c>
      <c r="H507" s="11" t="str">
        <f>VLOOKUP(A507,[1]!all_sections_11_21_v2[#Data],17,FALSE)</f>
        <v>ул."А.Златаров"№10,СУ"Ал.Златаров"</v>
      </c>
    </row>
    <row r="508" spans="1:8" ht="30" x14ac:dyDescent="0.25">
      <c r="A508" s="8">
        <v>151000027</v>
      </c>
      <c r="B508" s="9" t="s">
        <v>505</v>
      </c>
      <c r="C508" s="10">
        <v>2</v>
      </c>
      <c r="D508" s="10" t="str">
        <f>VLOOKUP(A508,[1]!all_sections_11_21_v2[#Data],13,FALSE)</f>
        <v>15. ПЛЕВЕН</v>
      </c>
      <c r="E508" s="10">
        <f>VLOOKUP(A508,[1]!all_sections_11_21_v2[#Data],14,FALSE)</f>
        <v>73359</v>
      </c>
      <c r="F508" s="10" t="str">
        <f>VLOOKUP(A508,[1]!all_sections_11_21_v2[#Data],15,FALSE)</f>
        <v>гр.Тръстеник</v>
      </c>
      <c r="G508" s="10" t="str">
        <f>VLOOKUP(A508,[1]!all_sections_11_21_v2[#Data],16,FALSE)</f>
        <v>ДОЛНА МИТРОПОЛИЯ</v>
      </c>
      <c r="H508" s="11" t="str">
        <f>VLOOKUP(A508,[1]!all_sections_11_21_v2[#Data],17,FALSE)</f>
        <v xml:space="preserve">ул."Кирил и Методий" № 25, СУ "Евлоги Георгиев" - сграда </v>
      </c>
    </row>
    <row r="509" spans="1:8" ht="30" x14ac:dyDescent="0.25">
      <c r="A509" s="12">
        <v>151100014</v>
      </c>
      <c r="B509" s="13" t="s">
        <v>506</v>
      </c>
      <c r="C509" s="10">
        <v>4</v>
      </c>
      <c r="D509" s="10" t="str">
        <f>VLOOKUP(A509,[1]!all_sections_11_21_v2[#Data],13,FALSE)</f>
        <v>15. ПЛЕВЕН</v>
      </c>
      <c r="E509" s="10">
        <f>VLOOKUP(A509,[1]!all_sections_11_21_v2[#Data],14,FALSE)</f>
        <v>40213</v>
      </c>
      <c r="F509" s="10" t="str">
        <f>VLOOKUP(A509,[1]!all_sections_11_21_v2[#Data],15,FALSE)</f>
        <v>с.Крушовица</v>
      </c>
      <c r="G509" s="10" t="str">
        <f>VLOOKUP(A509,[1]!all_sections_11_21_v2[#Data],16,FALSE)</f>
        <v>ДОЛНИ ДЪБНИК</v>
      </c>
      <c r="H509" s="11" t="str">
        <f>VLOOKUP(A509,[1]!all_sections_11_21_v2[#Data],17,FALSE)</f>
        <v>ул."Д.Благоев" 1,ОУ "Св.Св.Кирил и Методий"-,1-ви етаж,стая 2</v>
      </c>
    </row>
    <row r="510" spans="1:8" ht="30" x14ac:dyDescent="0.25">
      <c r="A510" s="8">
        <v>151100018</v>
      </c>
      <c r="B510" s="9" t="s">
        <v>507</v>
      </c>
      <c r="C510" s="10">
        <v>2</v>
      </c>
      <c r="D510" s="10" t="str">
        <f>VLOOKUP(A510,[1]!all_sections_11_21_v2[#Data],13,FALSE)</f>
        <v>15. ПЛЕВЕН</v>
      </c>
      <c r="E510" s="10">
        <f>VLOOKUP(A510,[1]!all_sections_11_21_v2[#Data],14,FALSE)</f>
        <v>65070</v>
      </c>
      <c r="F510" s="10" t="str">
        <f>VLOOKUP(A510,[1]!all_sections_11_21_v2[#Data],15,FALSE)</f>
        <v>с.Садовец</v>
      </c>
      <c r="G510" s="10" t="str">
        <f>VLOOKUP(A510,[1]!all_sections_11_21_v2[#Data],16,FALSE)</f>
        <v>ДОЛНИ ДЪБНИК</v>
      </c>
      <c r="H510" s="11" t="str">
        <f>VLOOKUP(A510,[1]!all_sections_11_21_v2[#Data],17,FALSE)</f>
        <v>ул."Св.Св. Кирил и Методий" 42,Бивша ДГ "Гергана",1-ви етаж</v>
      </c>
    </row>
    <row r="511" spans="1:8" x14ac:dyDescent="0.25">
      <c r="A511" s="12">
        <v>151600008</v>
      </c>
      <c r="B511" s="13" t="s">
        <v>508</v>
      </c>
      <c r="C511" s="10">
        <v>3</v>
      </c>
      <c r="D511" s="10" t="str">
        <f>VLOOKUP(A511,[1]!all_sections_11_21_v2[#Data],13,FALSE)</f>
        <v>15. ПЛЕВЕН</v>
      </c>
      <c r="E511" s="10">
        <f>VLOOKUP(A511,[1]!all_sections_11_21_v2[#Data],14,FALSE)</f>
        <v>43236</v>
      </c>
      <c r="F511" s="10" t="str">
        <f>VLOOKUP(A511,[1]!all_sections_11_21_v2[#Data],15,FALSE)</f>
        <v>гр.Левски</v>
      </c>
      <c r="G511" s="10" t="str">
        <f>VLOOKUP(A511,[1]!all_sections_11_21_v2[#Data],16,FALSE)</f>
        <v>ЛЕВСКИ</v>
      </c>
      <c r="H511" s="11" t="str">
        <f>VLOOKUP(A511,[1]!all_sections_11_21_v2[#Data],17,FALSE)</f>
        <v>ул."Христо Ботев" 45Б, ЦСРИ</v>
      </c>
    </row>
    <row r="512" spans="1:8" x14ac:dyDescent="0.25">
      <c r="A512" s="8">
        <v>151600009</v>
      </c>
      <c r="B512" s="9" t="s">
        <v>509</v>
      </c>
      <c r="C512" s="10">
        <v>4</v>
      </c>
      <c r="D512" s="10" t="str">
        <f>VLOOKUP(A512,[1]!all_sections_11_21_v2[#Data],13,FALSE)</f>
        <v>15. ПЛЕВЕН</v>
      </c>
      <c r="E512" s="10">
        <f>VLOOKUP(A512,[1]!all_sections_11_21_v2[#Data],14,FALSE)</f>
        <v>43236</v>
      </c>
      <c r="F512" s="10" t="str">
        <f>VLOOKUP(A512,[1]!all_sections_11_21_v2[#Data],15,FALSE)</f>
        <v>гр.Левски</v>
      </c>
      <c r="G512" s="10" t="str">
        <f>VLOOKUP(A512,[1]!all_sections_11_21_v2[#Data],16,FALSE)</f>
        <v>ЛЕВСКИ</v>
      </c>
      <c r="H512" s="11" t="str">
        <f>VLOOKUP(A512,[1]!all_sections_11_21_v2[#Data],17,FALSE)</f>
        <v xml:space="preserve">ул."Райко Даскалов"42 А, Клуб </v>
      </c>
    </row>
    <row r="513" spans="1:8" x14ac:dyDescent="0.25">
      <c r="A513" s="12">
        <v>151600010</v>
      </c>
      <c r="B513" s="13" t="s">
        <v>510</v>
      </c>
      <c r="C513" s="10">
        <v>1</v>
      </c>
      <c r="D513" s="10" t="str">
        <f>VLOOKUP(A513,[1]!all_sections_11_21_v2[#Data],13,FALSE)</f>
        <v>15. ПЛЕВЕН</v>
      </c>
      <c r="E513" s="10">
        <f>VLOOKUP(A513,[1]!all_sections_11_21_v2[#Data],14,FALSE)</f>
        <v>43236</v>
      </c>
      <c r="F513" s="10" t="str">
        <f>VLOOKUP(A513,[1]!all_sections_11_21_v2[#Data],15,FALSE)</f>
        <v>гр.Левски</v>
      </c>
      <c r="G513" s="10" t="str">
        <f>VLOOKUP(A513,[1]!all_sections_11_21_v2[#Data],16,FALSE)</f>
        <v>ЛЕВСКИ</v>
      </c>
      <c r="H513" s="11" t="str">
        <f>VLOOKUP(A513,[1]!all_sections_11_21_v2[#Data],17,FALSE)</f>
        <v>ул."Антим I"11, ОДЗ "Локомотив"</v>
      </c>
    </row>
    <row r="514" spans="1:8" x14ac:dyDescent="0.25">
      <c r="A514" s="8">
        <v>151600015</v>
      </c>
      <c r="B514" s="9" t="s">
        <v>511</v>
      </c>
      <c r="C514" s="10">
        <v>4</v>
      </c>
      <c r="D514" s="10" t="str">
        <f>VLOOKUP(A514,[1]!all_sections_11_21_v2[#Data],13,FALSE)</f>
        <v>15. ПЛЕВЕН</v>
      </c>
      <c r="E514" s="10">
        <f>VLOOKUP(A514,[1]!all_sections_11_21_v2[#Data],14,FALSE)</f>
        <v>761</v>
      </c>
      <c r="F514" s="10" t="str">
        <f>VLOOKUP(A514,[1]!all_sections_11_21_v2[#Data],15,FALSE)</f>
        <v>с.Асеновци</v>
      </c>
      <c r="G514" s="10" t="str">
        <f>VLOOKUP(A514,[1]!all_sections_11_21_v2[#Data],16,FALSE)</f>
        <v>ЛЕВСКИ</v>
      </c>
      <c r="H514" s="11" t="str">
        <f>VLOOKUP(A514,[1]!all_sections_11_21_v2[#Data],17,FALSE)</f>
        <v>ОУ”Христо Ботев”</v>
      </c>
    </row>
    <row r="515" spans="1:8" x14ac:dyDescent="0.25">
      <c r="A515" s="12">
        <v>151600016</v>
      </c>
      <c r="B515" s="13" t="s">
        <v>512</v>
      </c>
      <c r="C515" s="10">
        <v>5</v>
      </c>
      <c r="D515" s="10" t="str">
        <f>VLOOKUP(A515,[1]!all_sections_11_21_v2[#Data],13,FALSE)</f>
        <v>15. ПЛЕВЕН</v>
      </c>
      <c r="E515" s="10">
        <f>VLOOKUP(A515,[1]!all_sections_11_21_v2[#Data],14,FALSE)</f>
        <v>761</v>
      </c>
      <c r="F515" s="10" t="str">
        <f>VLOOKUP(A515,[1]!all_sections_11_21_v2[#Data],15,FALSE)</f>
        <v>с.Асеновци</v>
      </c>
      <c r="G515" s="10" t="str">
        <f>VLOOKUP(A515,[1]!all_sections_11_21_v2[#Data],16,FALSE)</f>
        <v>ЛЕВСКИ</v>
      </c>
      <c r="H515" s="11" t="str">
        <f>VLOOKUP(A515,[1]!all_sections_11_21_v2[#Data],17,FALSE)</f>
        <v>ОУ”Христо Ботев”</v>
      </c>
    </row>
    <row r="516" spans="1:8" x14ac:dyDescent="0.25">
      <c r="A516" s="8">
        <v>151600017</v>
      </c>
      <c r="B516" s="9" t="s">
        <v>513</v>
      </c>
      <c r="C516" s="10">
        <v>1</v>
      </c>
      <c r="D516" s="10" t="str">
        <f>VLOOKUP(A516,[1]!all_sections_11_21_v2[#Data],13,FALSE)</f>
        <v>15. ПЛЕВЕН</v>
      </c>
      <c r="E516" s="10">
        <f>VLOOKUP(A516,[1]!all_sections_11_21_v2[#Data],14,FALSE)</f>
        <v>802</v>
      </c>
      <c r="F516" s="10" t="str">
        <f>VLOOKUP(A516,[1]!all_sections_11_21_v2[#Data],15,FALSE)</f>
        <v>с.Аспарухово</v>
      </c>
      <c r="G516" s="10" t="str">
        <f>VLOOKUP(A516,[1]!all_sections_11_21_v2[#Data],16,FALSE)</f>
        <v>ЛЕВСКИ</v>
      </c>
      <c r="H516" s="11" t="str">
        <f>VLOOKUP(A516,[1]!all_sections_11_21_v2[#Data],17,FALSE)</f>
        <v>Клуб на пенсионера</v>
      </c>
    </row>
    <row r="517" spans="1:8" x14ac:dyDescent="0.25">
      <c r="A517" s="12">
        <v>151600023</v>
      </c>
      <c r="B517" s="13" t="s">
        <v>514</v>
      </c>
      <c r="C517" s="10">
        <v>2</v>
      </c>
      <c r="D517" s="10" t="str">
        <f>VLOOKUP(A517,[1]!all_sections_11_21_v2[#Data],13,FALSE)</f>
        <v>15. ПЛЕВЕН</v>
      </c>
      <c r="E517" s="10">
        <f>VLOOKUP(A517,[1]!all_sections_11_21_v2[#Data],14,FALSE)</f>
        <v>32531</v>
      </c>
      <c r="F517" s="10" t="str">
        <f>VLOOKUP(A517,[1]!all_sections_11_21_v2[#Data],15,FALSE)</f>
        <v>с.Изгрев</v>
      </c>
      <c r="G517" s="10" t="str">
        <f>VLOOKUP(A517,[1]!all_sections_11_21_v2[#Data],16,FALSE)</f>
        <v>ЛЕВСКИ</v>
      </c>
      <c r="H517" s="11" t="str">
        <f>VLOOKUP(A517,[1]!all_sections_11_21_v2[#Data],17,FALSE)</f>
        <v>Читалище</v>
      </c>
    </row>
    <row r="518" spans="1:8" x14ac:dyDescent="0.25">
      <c r="A518" s="8">
        <v>151600029</v>
      </c>
      <c r="B518" s="9" t="s">
        <v>515</v>
      </c>
      <c r="C518" s="10">
        <v>4</v>
      </c>
      <c r="D518" s="10" t="str">
        <f>VLOOKUP(A518,[1]!all_sections_11_21_v2[#Data],13,FALSE)</f>
        <v>15. ПЛЕВЕН</v>
      </c>
      <c r="E518" s="10">
        <f>VLOOKUP(A518,[1]!all_sections_11_21_v2[#Data],14,FALSE)</f>
        <v>53089</v>
      </c>
      <c r="F518" s="10" t="str">
        <f>VLOOKUP(A518,[1]!all_sections_11_21_v2[#Data],15,FALSE)</f>
        <v>с.Обнова</v>
      </c>
      <c r="G518" s="10" t="str">
        <f>VLOOKUP(A518,[1]!all_sections_11_21_v2[#Data],16,FALSE)</f>
        <v>ЛЕВСКИ</v>
      </c>
      <c r="H518" s="11" t="str">
        <f>VLOOKUP(A518,[1]!all_sections_11_21_v2[#Data],17,FALSE)</f>
        <v>ОУ”Неофит Рилски”</v>
      </c>
    </row>
    <row r="519" spans="1:8" x14ac:dyDescent="0.25">
      <c r="A519" s="12">
        <v>151600031</v>
      </c>
      <c r="B519" s="13" t="s">
        <v>516</v>
      </c>
      <c r="C519" s="10">
        <v>1</v>
      </c>
      <c r="D519" s="10" t="str">
        <f>VLOOKUP(A519,[1]!all_sections_11_21_v2[#Data],13,FALSE)</f>
        <v>15. ПЛЕВЕН</v>
      </c>
      <c r="E519" s="10">
        <f>VLOOKUP(A519,[1]!all_sections_11_21_v2[#Data],14,FALSE)</f>
        <v>73345</v>
      </c>
      <c r="F519" s="10" t="str">
        <f>VLOOKUP(A519,[1]!all_sections_11_21_v2[#Data],15,FALSE)</f>
        <v>с.Трънчовица</v>
      </c>
      <c r="G519" s="10" t="str">
        <f>VLOOKUP(A519,[1]!all_sections_11_21_v2[#Data],16,FALSE)</f>
        <v>ЛЕВСКИ</v>
      </c>
      <c r="H519" s="11" t="str">
        <f>VLOOKUP(A519,[1]!all_sections_11_21_v2[#Data],17,FALSE)</f>
        <v>Читалището</v>
      </c>
    </row>
    <row r="520" spans="1:8" x14ac:dyDescent="0.25">
      <c r="A520" s="8">
        <v>152100010</v>
      </c>
      <c r="B520" s="9" t="s">
        <v>517</v>
      </c>
      <c r="C520" s="10">
        <v>5</v>
      </c>
      <c r="D520" s="10" t="str">
        <f>VLOOKUP(A520,[1]!all_sections_11_21_v2[#Data],13,FALSE)</f>
        <v>15. ПЛЕВЕН</v>
      </c>
      <c r="E520" s="10">
        <f>VLOOKUP(A520,[1]!all_sections_11_21_v2[#Data],14,FALSE)</f>
        <v>29310</v>
      </c>
      <c r="F520" s="10" t="str">
        <f>VLOOKUP(A520,[1]!all_sections_11_21_v2[#Data],15,FALSE)</f>
        <v>с.Жернов</v>
      </c>
      <c r="G520" s="10" t="str">
        <f>VLOOKUP(A520,[1]!all_sections_11_21_v2[#Data],16,FALSE)</f>
        <v>НИКОПОЛ</v>
      </c>
      <c r="H520" s="11" t="str">
        <f>VLOOKUP(A520,[1]!all_sections_11_21_v2[#Data],17,FALSE)</f>
        <v>ул."Г.  Димитров" 17</v>
      </c>
    </row>
    <row r="521" spans="1:8" x14ac:dyDescent="0.25">
      <c r="A521" s="12">
        <v>152100017</v>
      </c>
      <c r="B521" s="13" t="s">
        <v>518</v>
      </c>
      <c r="C521" s="10">
        <v>1</v>
      </c>
      <c r="D521" s="10" t="str">
        <f>VLOOKUP(A521,[1]!all_sections_11_21_v2[#Data],13,FALSE)</f>
        <v>15. ПЛЕВЕН</v>
      </c>
      <c r="E521" s="10">
        <f>VLOOKUP(A521,[1]!all_sections_11_21_v2[#Data],14,FALSE)</f>
        <v>2957</v>
      </c>
      <c r="F521" s="10" t="str">
        <f>VLOOKUP(A521,[1]!all_sections_11_21_v2[#Data],15,FALSE)</f>
        <v>с.Бацова махала</v>
      </c>
      <c r="G521" s="10" t="str">
        <f>VLOOKUP(A521,[1]!all_sections_11_21_v2[#Data],16,FALSE)</f>
        <v>НИКОПОЛ</v>
      </c>
      <c r="H521" s="11" t="str">
        <f>VLOOKUP(A521,[1]!all_sections_11_21_v2[#Data],17,FALSE)</f>
        <v>ул."Г. Димитров" 35</v>
      </c>
    </row>
    <row r="522" spans="1:8" x14ac:dyDescent="0.25">
      <c r="A522" s="8">
        <v>152300004</v>
      </c>
      <c r="B522" s="9" t="s">
        <v>519</v>
      </c>
      <c r="C522" s="10">
        <v>1</v>
      </c>
      <c r="D522" s="10" t="str">
        <f>VLOOKUP(A522,[1]!all_sections_11_21_v2[#Data],13,FALSE)</f>
        <v>15. ПЛЕВЕН</v>
      </c>
      <c r="E522" s="10">
        <f>VLOOKUP(A522,[1]!all_sections_11_21_v2[#Data],14,FALSE)</f>
        <v>55782</v>
      </c>
      <c r="F522" s="10" t="str">
        <f>VLOOKUP(A522,[1]!all_sections_11_21_v2[#Data],15,FALSE)</f>
        <v>гр.Искър</v>
      </c>
      <c r="G522" s="10" t="str">
        <f>VLOOKUP(A522,[1]!all_sections_11_21_v2[#Data],16,FALSE)</f>
        <v>ИСКЪР</v>
      </c>
      <c r="H522" s="11" t="str">
        <f>VLOOKUP(A522,[1]!all_sections_11_21_v2[#Data],17,FALSE)</f>
        <v>ул."Г. Димитров" 43, СОУ “Хр. Смирненски”</v>
      </c>
    </row>
    <row r="523" spans="1:8" x14ac:dyDescent="0.25">
      <c r="A523" s="12">
        <v>152300006</v>
      </c>
      <c r="B523" s="13" t="s">
        <v>520</v>
      </c>
      <c r="C523" s="10">
        <v>2</v>
      </c>
      <c r="D523" s="10" t="str">
        <f>VLOOKUP(A523,[1]!all_sections_11_21_v2[#Data],13,FALSE)</f>
        <v>15. ПЛЕВЕН</v>
      </c>
      <c r="E523" s="10">
        <f>VLOOKUP(A523,[1]!all_sections_11_21_v2[#Data],14,FALSE)</f>
        <v>22438</v>
      </c>
      <c r="F523" s="10" t="str">
        <f>VLOOKUP(A523,[1]!all_sections_11_21_v2[#Data],15,FALSE)</f>
        <v>с.Долни Луковит</v>
      </c>
      <c r="G523" s="10" t="str">
        <f>VLOOKUP(A523,[1]!all_sections_11_21_v2[#Data],16,FALSE)</f>
        <v>ИСКЪР</v>
      </c>
      <c r="H523" s="11" t="str">
        <f>VLOOKUP(A523,[1]!all_sections_11_21_v2[#Data],17,FALSE)</f>
        <v>ул."Хр. Ботев" 6, ОУ “Васил Левски”</v>
      </c>
    </row>
    <row r="524" spans="1:8" x14ac:dyDescent="0.25">
      <c r="A524" s="8">
        <v>152300010</v>
      </c>
      <c r="B524" s="9" t="s">
        <v>521</v>
      </c>
      <c r="C524" s="10">
        <v>2</v>
      </c>
      <c r="D524" s="10" t="str">
        <f>VLOOKUP(A524,[1]!all_sections_11_21_v2[#Data],13,FALSE)</f>
        <v>15. ПЛЕВЕН</v>
      </c>
      <c r="E524" s="10">
        <f>VLOOKUP(A524,[1]!all_sections_11_21_v2[#Data],14,FALSE)</f>
        <v>69095</v>
      </c>
      <c r="F524" s="10" t="str">
        <f>VLOOKUP(A524,[1]!all_sections_11_21_v2[#Data],15,FALSE)</f>
        <v>с.Староселци</v>
      </c>
      <c r="G524" s="10" t="str">
        <f>VLOOKUP(A524,[1]!all_sections_11_21_v2[#Data],16,FALSE)</f>
        <v>ИСКЪР</v>
      </c>
      <c r="H524" s="11" t="str">
        <f>VLOOKUP(A524,[1]!all_sections_11_21_v2[#Data],17,FALSE)</f>
        <v>ул."Г. Димитров" 2, ОУ “Христо Ботев”</v>
      </c>
    </row>
    <row r="525" spans="1:8" x14ac:dyDescent="0.25">
      <c r="A525" s="12">
        <v>152400037</v>
      </c>
      <c r="B525" s="13" t="s">
        <v>522</v>
      </c>
      <c r="C525" s="10">
        <v>1</v>
      </c>
      <c r="D525" s="10" t="str">
        <f>VLOOKUP(A525,[1]!all_sections_11_21_v2[#Data],13,FALSE)</f>
        <v>15. ПЛЕВЕН</v>
      </c>
      <c r="E525" s="10">
        <f>VLOOKUP(A525,[1]!all_sections_11_21_v2[#Data],14,FALSE)</f>
        <v>56722</v>
      </c>
      <c r="F525" s="10" t="str">
        <f>VLOOKUP(A525,[1]!all_sections_11_21_v2[#Data],15,FALSE)</f>
        <v>гр.Плевен</v>
      </c>
      <c r="G525" s="10" t="str">
        <f>VLOOKUP(A525,[1]!all_sections_11_21_v2[#Data],16,FALSE)</f>
        <v>ПЛЕВЕН</v>
      </c>
      <c r="H525" s="11" t="str">
        <f>VLOOKUP(A525,[1]!all_sections_11_21_v2[#Data],17,FALSE)</f>
        <v>ул. „Д-р П. Берон” № 2, ОУ „Петър Берон”</v>
      </c>
    </row>
    <row r="526" spans="1:8" ht="30" x14ac:dyDescent="0.25">
      <c r="A526" s="8">
        <v>152400203</v>
      </c>
      <c r="B526" s="9" t="s">
        <v>523</v>
      </c>
      <c r="C526" s="10">
        <v>1</v>
      </c>
      <c r="D526" s="10" t="str">
        <f>VLOOKUP(A526,[1]!all_sections_11_21_v2[#Data],13,FALSE)</f>
        <v>15. ПЛЕВЕН</v>
      </c>
      <c r="E526" s="10">
        <f>VLOOKUP(A526,[1]!all_sections_11_21_v2[#Data],14,FALSE)</f>
        <v>6690</v>
      </c>
      <c r="F526" s="10" t="str">
        <f>VLOOKUP(A526,[1]!all_sections_11_21_v2[#Data],15,FALSE)</f>
        <v>с.Бръшляница</v>
      </c>
      <c r="G526" s="10" t="str">
        <f>VLOOKUP(A526,[1]!all_sections_11_21_v2[#Data],16,FALSE)</f>
        <v>ПЛЕВЕН</v>
      </c>
      <c r="H526" s="11" t="str">
        <f>VLOOKUP(A526,[1]!all_sections_11_21_v2[#Data],17,FALSE)</f>
        <v>пл. „Свобода”№ 1, ОУ „Св. Св. Кирил и Методий”</v>
      </c>
    </row>
    <row r="527" spans="1:8" x14ac:dyDescent="0.25">
      <c r="A527" s="12">
        <v>152400204</v>
      </c>
      <c r="B527" s="13" t="s">
        <v>524</v>
      </c>
      <c r="C527" s="10">
        <v>7</v>
      </c>
      <c r="D527" s="10" t="str">
        <f>VLOOKUP(A527,[1]!all_sections_11_21_v2[#Data],13,FALSE)</f>
        <v>15. ПЛЕВЕН</v>
      </c>
      <c r="E527" s="10">
        <f>VLOOKUP(A527,[1]!all_sections_11_21_v2[#Data],14,FALSE)</f>
        <v>6999</v>
      </c>
      <c r="F527" s="10" t="str">
        <f>VLOOKUP(A527,[1]!all_sections_11_21_v2[#Data],15,FALSE)</f>
        <v>с.Буковлък</v>
      </c>
      <c r="G527" s="10" t="str">
        <f>VLOOKUP(A527,[1]!all_sections_11_21_v2[#Data],16,FALSE)</f>
        <v>ПЛЕВЕН</v>
      </c>
      <c r="H527" s="11" t="str">
        <f>VLOOKUP(A527,[1]!all_sections_11_21_v2[#Data],17,FALSE)</f>
        <v>пл. „Център” № 7, ОУ „Св. Климент Охридски”</v>
      </c>
    </row>
    <row r="528" spans="1:8" x14ac:dyDescent="0.25">
      <c r="A528" s="8">
        <v>152400205</v>
      </c>
      <c r="B528" s="9" t="s">
        <v>525</v>
      </c>
      <c r="C528" s="10">
        <v>6</v>
      </c>
      <c r="D528" s="10" t="str">
        <f>VLOOKUP(A528,[1]!all_sections_11_21_v2[#Data],13,FALSE)</f>
        <v>15. ПЛЕВЕН</v>
      </c>
      <c r="E528" s="10">
        <f>VLOOKUP(A528,[1]!all_sections_11_21_v2[#Data],14,FALSE)</f>
        <v>6999</v>
      </c>
      <c r="F528" s="10" t="str">
        <f>VLOOKUP(A528,[1]!all_sections_11_21_v2[#Data],15,FALSE)</f>
        <v>с.Буковлък</v>
      </c>
      <c r="G528" s="10" t="str">
        <f>VLOOKUP(A528,[1]!all_sections_11_21_v2[#Data],16,FALSE)</f>
        <v>ПЛЕВЕН</v>
      </c>
      <c r="H528" s="11" t="str">
        <f>VLOOKUP(A528,[1]!all_sections_11_21_v2[#Data],17,FALSE)</f>
        <v>пл. „Център” № 7, ОУ „Св. Климент Охридски”</v>
      </c>
    </row>
    <row r="529" spans="1:8" x14ac:dyDescent="0.25">
      <c r="A529" s="12">
        <v>152400206</v>
      </c>
      <c r="B529" s="13" t="s">
        <v>526</v>
      </c>
      <c r="C529" s="10">
        <v>8</v>
      </c>
      <c r="D529" s="10" t="str">
        <f>VLOOKUP(A529,[1]!all_sections_11_21_v2[#Data],13,FALSE)</f>
        <v>15. ПЛЕВЕН</v>
      </c>
      <c r="E529" s="10">
        <f>VLOOKUP(A529,[1]!all_sections_11_21_v2[#Data],14,FALSE)</f>
        <v>6999</v>
      </c>
      <c r="F529" s="10" t="str">
        <f>VLOOKUP(A529,[1]!all_sections_11_21_v2[#Data],15,FALSE)</f>
        <v>с.Буковлък</v>
      </c>
      <c r="G529" s="10" t="str">
        <f>VLOOKUP(A529,[1]!all_sections_11_21_v2[#Data],16,FALSE)</f>
        <v>ПЛЕВЕН</v>
      </c>
      <c r="H529" s="11" t="str">
        <f>VLOOKUP(A529,[1]!all_sections_11_21_v2[#Data],17,FALSE)</f>
        <v>пл. „Център” № 7, ОУ „Св. Климент Охридски”</v>
      </c>
    </row>
    <row r="530" spans="1:8" x14ac:dyDescent="0.25">
      <c r="A530" s="8">
        <v>152400216</v>
      </c>
      <c r="B530" s="9" t="s">
        <v>527</v>
      </c>
      <c r="C530" s="10">
        <v>6</v>
      </c>
      <c r="D530" s="10" t="str">
        <f>VLOOKUP(A530,[1]!all_sections_11_21_v2[#Data],13,FALSE)</f>
        <v>15. ПЛЕВЕН</v>
      </c>
      <c r="E530" s="10">
        <f>VLOOKUP(A530,[1]!all_sections_11_21_v2[#Data],14,FALSE)</f>
        <v>47963</v>
      </c>
      <c r="F530" s="10" t="str">
        <f>VLOOKUP(A530,[1]!all_sections_11_21_v2[#Data],15,FALSE)</f>
        <v>с.Мечка</v>
      </c>
      <c r="G530" s="10" t="str">
        <f>VLOOKUP(A530,[1]!all_sections_11_21_v2[#Data],16,FALSE)</f>
        <v>ПЛЕВЕН</v>
      </c>
      <c r="H530" s="11" t="str">
        <f>VLOOKUP(A530,[1]!all_sections_11_21_v2[#Data],17,FALSE)</f>
        <v>ул. „Васил Левски” № 56, НЧ „Пробуда-1927”</v>
      </c>
    </row>
    <row r="531" spans="1:8" ht="30" x14ac:dyDescent="0.25">
      <c r="A531" s="12">
        <v>152400219</v>
      </c>
      <c r="B531" s="13" t="s">
        <v>528</v>
      </c>
      <c r="C531" s="10">
        <v>1</v>
      </c>
      <c r="D531" s="10" t="str">
        <f>VLOOKUP(A531,[1]!all_sections_11_21_v2[#Data],13,FALSE)</f>
        <v>15. ПЛЕВЕН</v>
      </c>
      <c r="E531" s="10">
        <f>VLOOKUP(A531,[1]!all_sections_11_21_v2[#Data],14,FALSE)</f>
        <v>53583</v>
      </c>
      <c r="F531" s="10" t="str">
        <f>VLOOKUP(A531,[1]!all_sections_11_21_v2[#Data],15,FALSE)</f>
        <v>с.Опанец</v>
      </c>
      <c r="G531" s="10" t="str">
        <f>VLOOKUP(A531,[1]!all_sections_11_21_v2[#Data],16,FALSE)</f>
        <v>ПЛЕВЕН</v>
      </c>
      <c r="H531" s="11" t="str">
        <f>VLOOKUP(A531,[1]!all_sections_11_21_v2[#Data],17,FALSE)</f>
        <v>ул. „Св. Св. Кирил и Методий” № 25, ОУ „Отец Паисий”</v>
      </c>
    </row>
    <row r="532" spans="1:8" x14ac:dyDescent="0.25">
      <c r="A532" s="8">
        <v>152400220</v>
      </c>
      <c r="B532" s="9" t="s">
        <v>529</v>
      </c>
      <c r="C532" s="10">
        <v>1</v>
      </c>
      <c r="D532" s="10" t="str">
        <f>VLOOKUP(A532,[1]!all_sections_11_21_v2[#Data],13,FALSE)</f>
        <v>15. ПЛЕВЕН</v>
      </c>
      <c r="E532" s="10">
        <f>VLOOKUP(A532,[1]!all_sections_11_21_v2[#Data],14,FALSE)</f>
        <v>55765</v>
      </c>
      <c r="F532" s="10" t="str">
        <f>VLOOKUP(A532,[1]!all_sections_11_21_v2[#Data],15,FALSE)</f>
        <v>с.Пелишат</v>
      </c>
      <c r="G532" s="10" t="str">
        <f>VLOOKUP(A532,[1]!all_sections_11_21_v2[#Data],16,FALSE)</f>
        <v>ПЛЕВЕН</v>
      </c>
      <c r="H532" s="11" t="str">
        <f>VLOOKUP(A532,[1]!all_sections_11_21_v2[#Data],17,FALSE)</f>
        <v>ул. „Любен Вешков” № 3, Клуб на читалището</v>
      </c>
    </row>
    <row r="533" spans="1:8" ht="30" x14ac:dyDescent="0.25">
      <c r="A533" s="12">
        <v>152400223</v>
      </c>
      <c r="B533" s="13" t="s">
        <v>530</v>
      </c>
      <c r="C533" s="10">
        <v>2</v>
      </c>
      <c r="D533" s="10" t="str">
        <f>VLOOKUP(A533,[1]!all_sections_11_21_v2[#Data],13,FALSE)</f>
        <v>15. ПЛЕВЕН</v>
      </c>
      <c r="E533" s="10">
        <f>VLOOKUP(A533,[1]!all_sections_11_21_v2[#Data],14,FALSE)</f>
        <v>67088</v>
      </c>
      <c r="F533" s="10" t="str">
        <f>VLOOKUP(A533,[1]!all_sections_11_21_v2[#Data],15,FALSE)</f>
        <v>гр.Славяново</v>
      </c>
      <c r="G533" s="10" t="str">
        <f>VLOOKUP(A533,[1]!all_sections_11_21_v2[#Data],16,FALSE)</f>
        <v>ПЛЕВЕН</v>
      </c>
      <c r="H533" s="11" t="str">
        <f>VLOOKUP(A533,[1]!all_sections_11_21_v2[#Data],17,FALSE)</f>
        <v>ул. „Д. Благоев” № 22, НУ „Св. Св. Кирил и Методий”</v>
      </c>
    </row>
    <row r="534" spans="1:8" ht="30" x14ac:dyDescent="0.25">
      <c r="A534" s="8">
        <v>152400224</v>
      </c>
      <c r="B534" s="9" t="s">
        <v>531</v>
      </c>
      <c r="C534" s="10">
        <v>4</v>
      </c>
      <c r="D534" s="10" t="str">
        <f>VLOOKUP(A534,[1]!all_sections_11_21_v2[#Data],13,FALSE)</f>
        <v>15. ПЛЕВЕН</v>
      </c>
      <c r="E534" s="10">
        <f>VLOOKUP(A534,[1]!all_sections_11_21_v2[#Data],14,FALSE)</f>
        <v>67088</v>
      </c>
      <c r="F534" s="10" t="str">
        <f>VLOOKUP(A534,[1]!all_sections_11_21_v2[#Data],15,FALSE)</f>
        <v>гр.Славяново</v>
      </c>
      <c r="G534" s="10" t="str">
        <f>VLOOKUP(A534,[1]!all_sections_11_21_v2[#Data],16,FALSE)</f>
        <v>ПЛЕВЕН</v>
      </c>
      <c r="H534" s="11" t="str">
        <f>VLOOKUP(A534,[1]!all_sections_11_21_v2[#Data],17,FALSE)</f>
        <v>ул. „Д. Благоев” № 22, НУ „Св. Св. Кирил и Методий”</v>
      </c>
    </row>
    <row r="535" spans="1:8" x14ac:dyDescent="0.25">
      <c r="A535" s="12">
        <v>152400226</v>
      </c>
      <c r="B535" s="13" t="s">
        <v>532</v>
      </c>
      <c r="C535" s="10">
        <v>1</v>
      </c>
      <c r="D535" s="10" t="str">
        <f>VLOOKUP(A535,[1]!all_sections_11_21_v2[#Data],13,FALSE)</f>
        <v>15. ПЛЕВЕН</v>
      </c>
      <c r="E535" s="10">
        <f>VLOOKUP(A535,[1]!all_sections_11_21_v2[#Data],14,FALSE)</f>
        <v>67088</v>
      </c>
      <c r="F535" s="10" t="str">
        <f>VLOOKUP(A535,[1]!all_sections_11_21_v2[#Data],15,FALSE)</f>
        <v>гр.Славяново</v>
      </c>
      <c r="G535" s="10" t="str">
        <f>VLOOKUP(A535,[1]!all_sections_11_21_v2[#Data],16,FALSE)</f>
        <v>ПЛЕВЕН</v>
      </c>
      <c r="H535" s="11" t="str">
        <f>VLOOKUP(A535,[1]!all_sections_11_21_v2[#Data],17,FALSE)</f>
        <v>ул. „Маршал Толбухин” № 8, СУ „Христо Ботев”</v>
      </c>
    </row>
    <row r="536" spans="1:8" x14ac:dyDescent="0.25">
      <c r="A536" s="8">
        <v>152400230</v>
      </c>
      <c r="B536" s="9" t="s">
        <v>533</v>
      </c>
      <c r="C536" s="10">
        <v>4</v>
      </c>
      <c r="D536" s="10" t="str">
        <f>VLOOKUP(A536,[1]!all_sections_11_21_v2[#Data],13,FALSE)</f>
        <v>15. ПЛЕВЕН</v>
      </c>
      <c r="E536" s="10">
        <f>VLOOKUP(A536,[1]!all_sections_11_21_v2[#Data],14,FALSE)</f>
        <v>73674</v>
      </c>
      <c r="F536" s="10" t="str">
        <f>VLOOKUP(A536,[1]!all_sections_11_21_v2[#Data],15,FALSE)</f>
        <v>с.Търнене</v>
      </c>
      <c r="G536" s="10" t="str">
        <f>VLOOKUP(A536,[1]!all_sections_11_21_v2[#Data],16,FALSE)</f>
        <v>ПЛЕВЕН</v>
      </c>
      <c r="H536" s="11" t="str">
        <f>VLOOKUP(A536,[1]!all_sections_11_21_v2[#Data],17,FALSE)</f>
        <v>ул. „Ив. Митов” № 1, салон на читалището</v>
      </c>
    </row>
    <row r="537" spans="1:8" x14ac:dyDescent="0.25">
      <c r="A537" s="12">
        <v>152700009</v>
      </c>
      <c r="B537" s="13" t="s">
        <v>534</v>
      </c>
      <c r="C537" s="10">
        <v>2</v>
      </c>
      <c r="D537" s="10" t="str">
        <f>VLOOKUP(A537,[1]!all_sections_11_21_v2[#Data],13,FALSE)</f>
        <v>15. ПЛЕВЕН</v>
      </c>
      <c r="E537" s="10">
        <f>VLOOKUP(A537,[1]!all_sections_11_21_v2[#Data],14,FALSE)</f>
        <v>53446</v>
      </c>
      <c r="F537" s="10" t="str">
        <f>VLOOKUP(A537,[1]!all_sections_11_21_v2[#Data],15,FALSE)</f>
        <v>с.Одърне</v>
      </c>
      <c r="G537" s="10" t="str">
        <f>VLOOKUP(A537,[1]!all_sections_11_21_v2[#Data],16,FALSE)</f>
        <v>ПОРДИМ</v>
      </c>
      <c r="H537" s="11" t="str">
        <f>VLOOKUP(A537,[1]!all_sections_11_21_v2[#Data],17,FALSE)</f>
        <v>ул. "Н. В. Грамовски" № 37, ОУ ”Христо Ботев”</v>
      </c>
    </row>
    <row r="538" spans="1:8" x14ac:dyDescent="0.25">
      <c r="A538" s="8">
        <v>153700002</v>
      </c>
      <c r="B538" s="9" t="s">
        <v>535</v>
      </c>
      <c r="C538" s="10">
        <v>2</v>
      </c>
      <c r="D538" s="10" t="str">
        <f>VLOOKUP(A538,[1]!all_sections_11_21_v2[#Data],13,FALSE)</f>
        <v>15. ПЛЕВЕН</v>
      </c>
      <c r="E538" s="10">
        <f>VLOOKUP(A538,[1]!all_sections_11_21_v2[#Data],14,FALSE)</f>
        <v>14934</v>
      </c>
      <c r="F538" s="10" t="str">
        <f>VLOOKUP(A538,[1]!all_sections_11_21_v2[#Data],15,FALSE)</f>
        <v>с.Глава</v>
      </c>
      <c r="G538" s="10" t="str">
        <f>VLOOKUP(A538,[1]!all_sections_11_21_v2[#Data],16,FALSE)</f>
        <v>ЧЕРВЕН БРЯГ</v>
      </c>
      <c r="H538" s="11" t="str">
        <f>VLOOKUP(A538,[1]!all_sections_11_21_v2[#Data],17,FALSE)</f>
        <v>ул.Христо Ботев 1, ОУ "Хр.Ботев"</v>
      </c>
    </row>
    <row r="539" spans="1:8" x14ac:dyDescent="0.25">
      <c r="A539" s="12">
        <v>153700004</v>
      </c>
      <c r="B539" s="13" t="s">
        <v>536</v>
      </c>
      <c r="C539" s="10">
        <v>2</v>
      </c>
      <c r="D539" s="10" t="str">
        <f>VLOOKUP(A539,[1]!all_sections_11_21_v2[#Data],13,FALSE)</f>
        <v>15. ПЛЕВЕН</v>
      </c>
      <c r="E539" s="10">
        <f>VLOOKUP(A539,[1]!all_sections_11_21_v2[#Data],14,FALSE)</f>
        <v>16540</v>
      </c>
      <c r="F539" s="10" t="str">
        <f>VLOOKUP(A539,[1]!all_sections_11_21_v2[#Data],15,FALSE)</f>
        <v>с.Горник</v>
      </c>
      <c r="G539" s="10" t="str">
        <f>VLOOKUP(A539,[1]!all_sections_11_21_v2[#Data],16,FALSE)</f>
        <v>ЧЕРВЕН БРЯГ</v>
      </c>
      <c r="H539" s="11" t="str">
        <f>VLOOKUP(A539,[1]!all_sections_11_21_v2[#Data],17,FALSE)</f>
        <v>ул. Петко Хр. Петков 74, ОУ "Васил Левски"</v>
      </c>
    </row>
    <row r="540" spans="1:8" x14ac:dyDescent="0.25">
      <c r="A540" s="8">
        <v>153700005</v>
      </c>
      <c r="B540" s="9" t="s">
        <v>537</v>
      </c>
      <c r="C540" s="10">
        <v>3</v>
      </c>
      <c r="D540" s="10" t="str">
        <f>VLOOKUP(A540,[1]!all_sections_11_21_v2[#Data],13,FALSE)</f>
        <v>15. ПЛЕВЕН</v>
      </c>
      <c r="E540" s="10">
        <f>VLOOKUP(A540,[1]!all_sections_11_21_v2[#Data],14,FALSE)</f>
        <v>16540</v>
      </c>
      <c r="F540" s="10" t="str">
        <f>VLOOKUP(A540,[1]!all_sections_11_21_v2[#Data],15,FALSE)</f>
        <v>с.Горник</v>
      </c>
      <c r="G540" s="10" t="str">
        <f>VLOOKUP(A540,[1]!all_sections_11_21_v2[#Data],16,FALSE)</f>
        <v>ЧЕРВЕН БРЯГ</v>
      </c>
      <c r="H540" s="11" t="str">
        <f>VLOOKUP(A540,[1]!all_sections_11_21_v2[#Data],17,FALSE)</f>
        <v>ул. Петко Хр. Петков 74, ОУ "Васил Левски"</v>
      </c>
    </row>
    <row r="541" spans="1:8" x14ac:dyDescent="0.25">
      <c r="A541" s="12">
        <v>153700007</v>
      </c>
      <c r="B541" s="13" t="s">
        <v>538</v>
      </c>
      <c r="C541" s="10">
        <v>1</v>
      </c>
      <c r="D541" s="10" t="str">
        <f>VLOOKUP(A541,[1]!all_sections_11_21_v2[#Data],13,FALSE)</f>
        <v>15. ПЛЕВЕН</v>
      </c>
      <c r="E541" s="10">
        <f>VLOOKUP(A541,[1]!all_sections_11_21_v2[#Data],14,FALSE)</f>
        <v>37863</v>
      </c>
      <c r="F541" s="10" t="str">
        <f>VLOOKUP(A541,[1]!all_sections_11_21_v2[#Data],15,FALSE)</f>
        <v>гр.Койнаре</v>
      </c>
      <c r="G541" s="10" t="str">
        <f>VLOOKUP(A541,[1]!all_sections_11_21_v2[#Data],16,FALSE)</f>
        <v>ЧЕРВЕН БРЯГ</v>
      </c>
      <c r="H541" s="11" t="str">
        <f>VLOOKUP(A541,[1]!all_sections_11_21_v2[#Data],17,FALSE)</f>
        <v>ул. Христо Ботев 1, СУ "Хр. Смирненски"</v>
      </c>
    </row>
    <row r="542" spans="1:8" x14ac:dyDescent="0.25">
      <c r="A542" s="8">
        <v>153700008</v>
      </c>
      <c r="B542" s="9" t="s">
        <v>539</v>
      </c>
      <c r="C542" s="10">
        <v>1</v>
      </c>
      <c r="D542" s="10" t="str">
        <f>VLOOKUP(A542,[1]!all_sections_11_21_v2[#Data],13,FALSE)</f>
        <v>15. ПЛЕВЕН</v>
      </c>
      <c r="E542" s="10">
        <f>VLOOKUP(A542,[1]!all_sections_11_21_v2[#Data],14,FALSE)</f>
        <v>37863</v>
      </c>
      <c r="F542" s="10" t="str">
        <f>VLOOKUP(A542,[1]!all_sections_11_21_v2[#Data],15,FALSE)</f>
        <v>гр.Койнаре</v>
      </c>
      <c r="G542" s="10" t="str">
        <f>VLOOKUP(A542,[1]!all_sections_11_21_v2[#Data],16,FALSE)</f>
        <v>ЧЕРВЕН БРЯГ</v>
      </c>
      <c r="H542" s="11" t="str">
        <f>VLOOKUP(A542,[1]!all_sections_11_21_v2[#Data],17,FALSE)</f>
        <v>ул. Васил Левски 13, СУ "Хр. Смирненски"-II база</v>
      </c>
    </row>
    <row r="543" spans="1:8" x14ac:dyDescent="0.25">
      <c r="A543" s="12">
        <v>153700009</v>
      </c>
      <c r="B543" s="13" t="s">
        <v>540</v>
      </c>
      <c r="C543" s="10">
        <v>1</v>
      </c>
      <c r="D543" s="10" t="str">
        <f>VLOOKUP(A543,[1]!all_sections_11_21_v2[#Data],13,FALSE)</f>
        <v>15. ПЛЕВЕН</v>
      </c>
      <c r="E543" s="10">
        <f>VLOOKUP(A543,[1]!all_sections_11_21_v2[#Data],14,FALSE)</f>
        <v>37863</v>
      </c>
      <c r="F543" s="10" t="str">
        <f>VLOOKUP(A543,[1]!all_sections_11_21_v2[#Data],15,FALSE)</f>
        <v>гр.Койнаре</v>
      </c>
      <c r="G543" s="10" t="str">
        <f>VLOOKUP(A543,[1]!all_sections_11_21_v2[#Data],16,FALSE)</f>
        <v>ЧЕРВЕН БРЯГ</v>
      </c>
      <c r="H543" s="11" t="str">
        <f>VLOOKUP(A543,[1]!all_sections_11_21_v2[#Data],17,FALSE)</f>
        <v>ул. Христо Ботев 1, СУ "Хр. Смирненски"</v>
      </c>
    </row>
    <row r="544" spans="1:8" x14ac:dyDescent="0.25">
      <c r="A544" s="8">
        <v>153700011</v>
      </c>
      <c r="B544" s="9" t="s">
        <v>541</v>
      </c>
      <c r="C544" s="10">
        <v>3</v>
      </c>
      <c r="D544" s="10" t="str">
        <f>VLOOKUP(A544,[1]!all_sections_11_21_v2[#Data],13,FALSE)</f>
        <v>15. ПЛЕВЕН</v>
      </c>
      <c r="E544" s="10">
        <f>VLOOKUP(A544,[1]!all_sections_11_21_v2[#Data],14,FALSE)</f>
        <v>37863</v>
      </c>
      <c r="F544" s="10" t="str">
        <f>VLOOKUP(A544,[1]!all_sections_11_21_v2[#Data],15,FALSE)</f>
        <v>гр.Койнаре</v>
      </c>
      <c r="G544" s="10" t="str">
        <f>VLOOKUP(A544,[1]!all_sections_11_21_v2[#Data],16,FALSE)</f>
        <v>ЧЕРВЕН БРЯГ</v>
      </c>
      <c r="H544" s="11" t="str">
        <f>VLOOKUP(A544,[1]!all_sections_11_21_v2[#Data],17,FALSE)</f>
        <v>ул. Алексей Матросов 6, Бивш Комплекс за АО</v>
      </c>
    </row>
    <row r="545" spans="1:8" x14ac:dyDescent="0.25">
      <c r="A545" s="12">
        <v>153700012</v>
      </c>
      <c r="B545" s="13" t="s">
        <v>542</v>
      </c>
      <c r="C545" s="10">
        <v>1</v>
      </c>
      <c r="D545" s="10" t="str">
        <f>VLOOKUP(A545,[1]!all_sections_11_21_v2[#Data],13,FALSE)</f>
        <v>15. ПЛЕВЕН</v>
      </c>
      <c r="E545" s="10">
        <f>VLOOKUP(A545,[1]!all_sections_11_21_v2[#Data],14,FALSE)</f>
        <v>43311</v>
      </c>
      <c r="F545" s="10" t="str">
        <f>VLOOKUP(A545,[1]!all_sections_11_21_v2[#Data],15,FALSE)</f>
        <v>с.Лепица</v>
      </c>
      <c r="G545" s="10" t="str">
        <f>VLOOKUP(A545,[1]!all_sections_11_21_v2[#Data],16,FALSE)</f>
        <v>ЧЕРВЕН БРЯГ</v>
      </c>
      <c r="H545" s="11" t="str">
        <f>VLOOKUP(A545,[1]!all_sections_11_21_v2[#Data],17,FALSE)</f>
        <v>ул.Четвърта 3, Клуб на пенсионера</v>
      </c>
    </row>
    <row r="546" spans="1:8" x14ac:dyDescent="0.25">
      <c r="A546" s="8">
        <v>153700017</v>
      </c>
      <c r="B546" s="9" t="s">
        <v>543</v>
      </c>
      <c r="C546" s="10">
        <v>1</v>
      </c>
      <c r="D546" s="10" t="str">
        <f>VLOOKUP(A546,[1]!all_sections_11_21_v2[#Data],13,FALSE)</f>
        <v>15. ПЛЕВЕН</v>
      </c>
      <c r="E546" s="10">
        <f>VLOOKUP(A546,[1]!all_sections_11_21_v2[#Data],14,FALSE)</f>
        <v>63361</v>
      </c>
      <c r="F546" s="10" t="str">
        <f>VLOOKUP(A546,[1]!all_sections_11_21_v2[#Data],15,FALSE)</f>
        <v>с.Рупци</v>
      </c>
      <c r="G546" s="10" t="str">
        <f>VLOOKUP(A546,[1]!all_sections_11_21_v2[#Data],16,FALSE)</f>
        <v>ЧЕРВЕН БРЯГ</v>
      </c>
      <c r="H546" s="11" t="str">
        <f>VLOOKUP(A546,[1]!all_sections_11_21_v2[#Data],17,FALSE)</f>
        <v>ул. Георги Димитров" 53,ОУ "Христо Ботев"</v>
      </c>
    </row>
    <row r="547" spans="1:8" x14ac:dyDescent="0.25">
      <c r="A547" s="12">
        <v>153700038</v>
      </c>
      <c r="B547" s="13" t="s">
        <v>544</v>
      </c>
      <c r="C547" s="10">
        <v>4</v>
      </c>
      <c r="D547" s="10" t="str">
        <f>VLOOKUP(A547,[1]!all_sections_11_21_v2[#Data],13,FALSE)</f>
        <v>15. ПЛЕВЕН</v>
      </c>
      <c r="E547" s="10">
        <f>VLOOKUP(A547,[1]!all_sections_11_21_v2[#Data],14,FALSE)</f>
        <v>81551</v>
      </c>
      <c r="F547" s="10" t="str">
        <f>VLOOKUP(A547,[1]!all_sections_11_21_v2[#Data],15,FALSE)</f>
        <v>с.Чомаковци</v>
      </c>
      <c r="G547" s="10" t="str">
        <f>VLOOKUP(A547,[1]!all_sections_11_21_v2[#Data],16,FALSE)</f>
        <v>ЧЕРВЕН БРЯГ</v>
      </c>
      <c r="H547" s="11" t="str">
        <f>VLOOKUP(A547,[1]!all_sections_11_21_v2[#Data],17,FALSE)</f>
        <v>ул. Христо Ботев 48, ОУ Христо Ботев- 1 етаж</v>
      </c>
    </row>
    <row r="548" spans="1:8" ht="30" x14ac:dyDescent="0.25">
      <c r="A548" s="8">
        <v>153900006</v>
      </c>
      <c r="B548" s="9" t="s">
        <v>545</v>
      </c>
      <c r="C548" s="10">
        <v>2</v>
      </c>
      <c r="D548" s="10" t="str">
        <f>VLOOKUP(A548,[1]!all_sections_11_21_v2[#Data],13,FALSE)</f>
        <v>15. ПЛЕВЕН</v>
      </c>
      <c r="E548" s="10">
        <f>VLOOKUP(A548,[1]!all_sections_11_21_v2[#Data],14,FALSE)</f>
        <v>37376</v>
      </c>
      <c r="F548" s="10" t="str">
        <f>VLOOKUP(A548,[1]!all_sections_11_21_v2[#Data],15,FALSE)</f>
        <v>гр.Кнежа</v>
      </c>
      <c r="G548" s="10" t="str">
        <f>VLOOKUP(A548,[1]!all_sections_11_21_v2[#Data],16,FALSE)</f>
        <v>КНЕЖА</v>
      </c>
      <c r="H548" s="11" t="str">
        <f>VLOOKUP(A548,[1]!all_sections_11_21_v2[#Data],17,FALSE)</f>
        <v>ул. "Христо Смирненски" № 52, СУ "Неофит Рилски"</v>
      </c>
    </row>
    <row r="549" spans="1:8" ht="30" x14ac:dyDescent="0.25">
      <c r="A549" s="12">
        <v>153900007</v>
      </c>
      <c r="B549" s="13" t="s">
        <v>546</v>
      </c>
      <c r="C549" s="10">
        <v>4</v>
      </c>
      <c r="D549" s="10" t="str">
        <f>VLOOKUP(A549,[1]!all_sections_11_21_v2[#Data],13,FALSE)</f>
        <v>15. ПЛЕВЕН</v>
      </c>
      <c r="E549" s="10">
        <f>VLOOKUP(A549,[1]!all_sections_11_21_v2[#Data],14,FALSE)</f>
        <v>37376</v>
      </c>
      <c r="F549" s="10" t="str">
        <f>VLOOKUP(A549,[1]!all_sections_11_21_v2[#Data],15,FALSE)</f>
        <v>гр.Кнежа</v>
      </c>
      <c r="G549" s="10" t="str">
        <f>VLOOKUP(A549,[1]!all_sections_11_21_v2[#Data],16,FALSE)</f>
        <v>КНЕЖА</v>
      </c>
      <c r="H549" s="11" t="str">
        <f>VLOOKUP(A549,[1]!all_sections_11_21_v2[#Data],17,FALSE)</f>
        <v>ул. "Христо Смирненски" № 52, СУ "Неофит Рилски"</v>
      </c>
    </row>
    <row r="550" spans="1:8" ht="30" x14ac:dyDescent="0.25">
      <c r="A550" s="8">
        <v>153900012</v>
      </c>
      <c r="B550" s="9" t="s">
        <v>547</v>
      </c>
      <c r="C550" s="10">
        <v>3</v>
      </c>
      <c r="D550" s="10" t="str">
        <f>VLOOKUP(A550,[1]!all_sections_11_21_v2[#Data],13,FALSE)</f>
        <v>15. ПЛЕВЕН</v>
      </c>
      <c r="E550" s="10">
        <f>VLOOKUP(A550,[1]!all_sections_11_21_v2[#Data],14,FALSE)</f>
        <v>37376</v>
      </c>
      <c r="F550" s="10" t="str">
        <f>VLOOKUP(A550,[1]!all_sections_11_21_v2[#Data],15,FALSE)</f>
        <v>гр.Кнежа</v>
      </c>
      <c r="G550" s="10" t="str">
        <f>VLOOKUP(A550,[1]!all_sections_11_21_v2[#Data],16,FALSE)</f>
        <v>КНЕЖА</v>
      </c>
      <c r="H550" s="11" t="str">
        <f>VLOOKUP(A550,[1]!all_sections_11_21_v2[#Data],17,FALSE)</f>
        <v>ул. "Никола Вапцаров" № 2, НУ "Кнежица" ( сграда № 2 )</v>
      </c>
    </row>
    <row r="551" spans="1:8" ht="30" x14ac:dyDescent="0.25">
      <c r="A551" s="12">
        <v>153900013</v>
      </c>
      <c r="B551" s="13" t="s">
        <v>548</v>
      </c>
      <c r="C551" s="10">
        <v>5</v>
      </c>
      <c r="D551" s="10" t="str">
        <f>VLOOKUP(A551,[1]!all_sections_11_21_v2[#Data],13,FALSE)</f>
        <v>15. ПЛЕВЕН</v>
      </c>
      <c r="E551" s="10">
        <f>VLOOKUP(A551,[1]!all_sections_11_21_v2[#Data],14,FALSE)</f>
        <v>37376</v>
      </c>
      <c r="F551" s="10" t="str">
        <f>VLOOKUP(A551,[1]!all_sections_11_21_v2[#Data],15,FALSE)</f>
        <v>гр.Кнежа</v>
      </c>
      <c r="G551" s="10" t="str">
        <f>VLOOKUP(A551,[1]!all_sections_11_21_v2[#Data],16,FALSE)</f>
        <v>КНЕЖА</v>
      </c>
      <c r="H551" s="11" t="str">
        <f>VLOOKUP(A551,[1]!all_sections_11_21_v2[#Data],17,FALSE)</f>
        <v>ул. "Никола Вапцаров" № 2, НУ "Кнежица" ( сграда № 2 )</v>
      </c>
    </row>
    <row r="552" spans="1:8" x14ac:dyDescent="0.25">
      <c r="A552" s="8">
        <v>153900014</v>
      </c>
      <c r="B552" s="9" t="s">
        <v>549</v>
      </c>
      <c r="C552" s="10">
        <v>1</v>
      </c>
      <c r="D552" s="10" t="str">
        <f>VLOOKUP(A552,[1]!all_sections_11_21_v2[#Data],13,FALSE)</f>
        <v>15. ПЛЕВЕН</v>
      </c>
      <c r="E552" s="10">
        <f>VLOOKUP(A552,[1]!all_sections_11_21_v2[#Data],14,FALSE)</f>
        <v>6375</v>
      </c>
      <c r="F552" s="10" t="str">
        <f>VLOOKUP(A552,[1]!all_sections_11_21_v2[#Data],15,FALSE)</f>
        <v>с.Бреница</v>
      </c>
      <c r="G552" s="10" t="str">
        <f>VLOOKUP(A552,[1]!all_sections_11_21_v2[#Data],16,FALSE)</f>
        <v>КНЕЖА</v>
      </c>
      <c r="H552" s="11" t="str">
        <f>VLOOKUP(A552,[1]!all_sections_11_21_v2[#Data],17,FALSE)</f>
        <v>ул. "Христо Ботев" № 12, ОУ "Христо Ботев"</v>
      </c>
    </row>
    <row r="553" spans="1:8" x14ac:dyDescent="0.25">
      <c r="A553" s="12">
        <v>153900016</v>
      </c>
      <c r="B553" s="13" t="s">
        <v>550</v>
      </c>
      <c r="C553" s="10">
        <v>3</v>
      </c>
      <c r="D553" s="10" t="str">
        <f>VLOOKUP(A553,[1]!all_sections_11_21_v2[#Data],13,FALSE)</f>
        <v>15. ПЛЕВЕН</v>
      </c>
      <c r="E553" s="10">
        <f>VLOOKUP(A553,[1]!all_sections_11_21_v2[#Data],14,FALSE)</f>
        <v>27509</v>
      </c>
      <c r="F553" s="10" t="str">
        <f>VLOOKUP(A553,[1]!all_sections_11_21_v2[#Data],15,FALSE)</f>
        <v>с.Еница</v>
      </c>
      <c r="G553" s="10" t="str">
        <f>VLOOKUP(A553,[1]!all_sections_11_21_v2[#Data],16,FALSE)</f>
        <v>КНЕЖА</v>
      </c>
      <c r="H553" s="11" t="str">
        <f>VLOOKUP(A553,[1]!all_sections_11_21_v2[#Data],17,FALSE)</f>
        <v>ул."Ленин" № 5, ОУ "Васил Левски"</v>
      </c>
    </row>
    <row r="554" spans="1:8" ht="30" x14ac:dyDescent="0.25">
      <c r="A554" s="8">
        <v>162201084</v>
      </c>
      <c r="B554" s="9" t="s">
        <v>551</v>
      </c>
      <c r="C554" s="10">
        <v>7</v>
      </c>
      <c r="D554" s="10" t="str">
        <f>VLOOKUP(A554,[1]!all_sections_11_21_v2[#Data],13,FALSE)</f>
        <v>16. ПЛОВДИВ град</v>
      </c>
      <c r="E554" s="10">
        <f>VLOOKUP(A554,[1]!all_sections_11_21_v2[#Data],14,FALSE)</f>
        <v>56784</v>
      </c>
      <c r="F554" s="10" t="str">
        <f>VLOOKUP(A554,[1]!all_sections_11_21_v2[#Data],15,FALSE)</f>
        <v>гр.Пловдив</v>
      </c>
      <c r="G554" s="10" t="str">
        <f>VLOOKUP(A554,[1]!all_sections_11_21_v2[#Data],16,FALSE)</f>
        <v>ПЛОВДИВ</v>
      </c>
      <c r="H554" s="11" t="str">
        <f>VLOOKUP(A554,[1]!all_sections_11_21_v2[#Data],17,FALSE)</f>
        <v>СУ Л.Каравелов - сграда 1 ул.Бранислав Велешки №2</v>
      </c>
    </row>
    <row r="555" spans="1:8" x14ac:dyDescent="0.25">
      <c r="A555" s="12">
        <v>162202024</v>
      </c>
      <c r="B555" s="13" t="s">
        <v>552</v>
      </c>
      <c r="C555" s="10">
        <v>7</v>
      </c>
      <c r="D555" s="10" t="str">
        <f>VLOOKUP(A555,[1]!all_sections_11_21_v2[#Data],13,FALSE)</f>
        <v>16. ПЛОВДИВ град</v>
      </c>
      <c r="E555" s="10">
        <f>VLOOKUP(A555,[1]!all_sections_11_21_v2[#Data],14,FALSE)</f>
        <v>56784</v>
      </c>
      <c r="F555" s="10" t="str">
        <f>VLOOKUP(A555,[1]!all_sections_11_21_v2[#Data],15,FALSE)</f>
        <v>гр.Пловдив</v>
      </c>
      <c r="G555" s="10" t="str">
        <f>VLOOKUP(A555,[1]!all_sections_11_21_v2[#Data],16,FALSE)</f>
        <v>ПЛОВДИВ</v>
      </c>
      <c r="H555" s="11" t="str">
        <f>VLOOKUP(A555,[1]!all_sections_11_21_v2[#Data],17,FALSE)</f>
        <v>СОУ Найден Геров ул. Кемера № 27</v>
      </c>
    </row>
    <row r="556" spans="1:8" ht="30" x14ac:dyDescent="0.25">
      <c r="A556" s="8">
        <v>162202031</v>
      </c>
      <c r="B556" s="9" t="s">
        <v>553</v>
      </c>
      <c r="C556" s="10">
        <v>7</v>
      </c>
      <c r="D556" s="10" t="str">
        <f>VLOOKUP(A556,[1]!all_sections_11_21_v2[#Data],13,FALSE)</f>
        <v>16. ПЛОВДИВ град</v>
      </c>
      <c r="E556" s="10">
        <f>VLOOKUP(A556,[1]!all_sections_11_21_v2[#Data],14,FALSE)</f>
        <v>56784</v>
      </c>
      <c r="F556" s="10" t="str">
        <f>VLOOKUP(A556,[1]!all_sections_11_21_v2[#Data],15,FALSE)</f>
        <v>гр.Пловдив</v>
      </c>
      <c r="G556" s="10" t="str">
        <f>VLOOKUP(A556,[1]!all_sections_11_21_v2[#Data],16,FALSE)</f>
        <v>ПЛОВДИВ</v>
      </c>
      <c r="H556" s="11" t="str">
        <f>VLOOKUP(A556,[1]!all_sections_11_21_v2[#Data],17,FALSE)</f>
        <v>СОУ Найден Геров - начален курс ул.Възход № 26</v>
      </c>
    </row>
    <row r="557" spans="1:8" ht="30" x14ac:dyDescent="0.25">
      <c r="A557" s="12">
        <v>162202032</v>
      </c>
      <c r="B557" s="13" t="s">
        <v>554</v>
      </c>
      <c r="C557" s="10">
        <v>9</v>
      </c>
      <c r="D557" s="10" t="str">
        <f>VLOOKUP(A557,[1]!all_sections_11_21_v2[#Data],13,FALSE)</f>
        <v>16. ПЛОВДИВ град</v>
      </c>
      <c r="E557" s="10">
        <f>VLOOKUP(A557,[1]!all_sections_11_21_v2[#Data],14,FALSE)</f>
        <v>56784</v>
      </c>
      <c r="F557" s="10" t="str">
        <f>VLOOKUP(A557,[1]!all_sections_11_21_v2[#Data],15,FALSE)</f>
        <v>гр.Пловдив</v>
      </c>
      <c r="G557" s="10" t="str">
        <f>VLOOKUP(A557,[1]!all_sections_11_21_v2[#Data],16,FALSE)</f>
        <v>ПЛОВДИВ</v>
      </c>
      <c r="H557" s="11" t="str">
        <f>VLOOKUP(A557,[1]!all_sections_11_21_v2[#Data],17,FALSE)</f>
        <v>СОУ Найден Геров - начален курс ул.Възход № 26</v>
      </c>
    </row>
    <row r="558" spans="1:8" ht="30" x14ac:dyDescent="0.25">
      <c r="A558" s="8">
        <v>162202034</v>
      </c>
      <c r="B558" s="9" t="s">
        <v>555</v>
      </c>
      <c r="C558" s="10">
        <v>5</v>
      </c>
      <c r="D558" s="10" t="str">
        <f>VLOOKUP(A558,[1]!all_sections_11_21_v2[#Data],13,FALSE)</f>
        <v>16. ПЛОВДИВ град</v>
      </c>
      <c r="E558" s="10">
        <f>VLOOKUP(A558,[1]!all_sections_11_21_v2[#Data],14,FALSE)</f>
        <v>56784</v>
      </c>
      <c r="F558" s="10" t="str">
        <f>VLOOKUP(A558,[1]!all_sections_11_21_v2[#Data],15,FALSE)</f>
        <v>гр.Пловдив</v>
      </c>
      <c r="G558" s="10" t="str">
        <f>VLOOKUP(A558,[1]!all_sections_11_21_v2[#Data],16,FALSE)</f>
        <v>ПЛОВДИВ</v>
      </c>
      <c r="H558" s="11" t="str">
        <f>VLOOKUP(A558,[1]!all_sections_11_21_v2[#Data],17,FALSE)</f>
        <v>СОУ Найден Геров - начален курс ул.Възход № 26</v>
      </c>
    </row>
    <row r="559" spans="1:8" ht="30" x14ac:dyDescent="0.25">
      <c r="A559" s="12">
        <v>162202035</v>
      </c>
      <c r="B559" s="13" t="s">
        <v>556</v>
      </c>
      <c r="C559" s="10">
        <v>6</v>
      </c>
      <c r="D559" s="10" t="str">
        <f>VLOOKUP(A559,[1]!all_sections_11_21_v2[#Data],13,FALSE)</f>
        <v>16. ПЛОВДИВ град</v>
      </c>
      <c r="E559" s="10">
        <f>VLOOKUP(A559,[1]!all_sections_11_21_v2[#Data],14,FALSE)</f>
        <v>56784</v>
      </c>
      <c r="F559" s="10" t="str">
        <f>VLOOKUP(A559,[1]!all_sections_11_21_v2[#Data],15,FALSE)</f>
        <v>гр.Пловдив</v>
      </c>
      <c r="G559" s="10" t="str">
        <f>VLOOKUP(A559,[1]!all_sections_11_21_v2[#Data],16,FALSE)</f>
        <v>ПЛОВДИВ</v>
      </c>
      <c r="H559" s="11" t="str">
        <f>VLOOKUP(A559,[1]!all_sections_11_21_v2[#Data],17,FALSE)</f>
        <v>СОУ Найден Геров - начален курс ул.Възход № 26</v>
      </c>
    </row>
    <row r="560" spans="1:8" ht="30" x14ac:dyDescent="0.25">
      <c r="A560" s="8">
        <v>162202036</v>
      </c>
      <c r="B560" s="9" t="s">
        <v>557</v>
      </c>
      <c r="C560" s="10">
        <v>6</v>
      </c>
      <c r="D560" s="10" t="str">
        <f>VLOOKUP(A560,[1]!all_sections_11_21_v2[#Data],13,FALSE)</f>
        <v>16. ПЛОВДИВ град</v>
      </c>
      <c r="E560" s="10">
        <f>VLOOKUP(A560,[1]!all_sections_11_21_v2[#Data],14,FALSE)</f>
        <v>56784</v>
      </c>
      <c r="F560" s="10" t="str">
        <f>VLOOKUP(A560,[1]!all_sections_11_21_v2[#Data],15,FALSE)</f>
        <v>гр.Пловдив</v>
      </c>
      <c r="G560" s="10" t="str">
        <f>VLOOKUP(A560,[1]!all_sections_11_21_v2[#Data],16,FALSE)</f>
        <v>ПЛОВДИВ</v>
      </c>
      <c r="H560" s="11" t="str">
        <f>VLOOKUP(A560,[1]!all_sections_11_21_v2[#Data],17,FALSE)</f>
        <v>СОУ Найден Геров - начален курс ул.Възход № 26</v>
      </c>
    </row>
    <row r="561" spans="1:8" ht="30" x14ac:dyDescent="0.25">
      <c r="A561" s="12">
        <v>162202037</v>
      </c>
      <c r="B561" s="13" t="s">
        <v>558</v>
      </c>
      <c r="C561" s="10">
        <v>6</v>
      </c>
      <c r="D561" s="10" t="str">
        <f>VLOOKUP(A561,[1]!all_sections_11_21_v2[#Data],13,FALSE)</f>
        <v>16. ПЛОВДИВ град</v>
      </c>
      <c r="E561" s="10">
        <f>VLOOKUP(A561,[1]!all_sections_11_21_v2[#Data],14,FALSE)</f>
        <v>56784</v>
      </c>
      <c r="F561" s="10" t="str">
        <f>VLOOKUP(A561,[1]!all_sections_11_21_v2[#Data],15,FALSE)</f>
        <v>гр.Пловдив</v>
      </c>
      <c r="G561" s="10" t="str">
        <f>VLOOKUP(A561,[1]!all_sections_11_21_v2[#Data],16,FALSE)</f>
        <v>ПЛОВДИВ</v>
      </c>
      <c r="H561" s="11" t="str">
        <f>VLOOKUP(A561,[1]!all_sections_11_21_v2[#Data],17,FALSE)</f>
        <v>СОУ Найден Геров - начален курс ул.Възход № 26</v>
      </c>
    </row>
    <row r="562" spans="1:8" x14ac:dyDescent="0.25">
      <c r="A562" s="8">
        <v>162202042</v>
      </c>
      <c r="B562" s="9" t="s">
        <v>559</v>
      </c>
      <c r="C562" s="10">
        <v>6</v>
      </c>
      <c r="D562" s="10" t="str">
        <f>VLOOKUP(A562,[1]!all_sections_11_21_v2[#Data],13,FALSE)</f>
        <v>16. ПЛОВДИВ град</v>
      </c>
      <c r="E562" s="10">
        <f>VLOOKUP(A562,[1]!all_sections_11_21_v2[#Data],14,FALSE)</f>
        <v>56784</v>
      </c>
      <c r="F562" s="10" t="str">
        <f>VLOOKUP(A562,[1]!all_sections_11_21_v2[#Data],15,FALSE)</f>
        <v>гр.Пловдив</v>
      </c>
      <c r="G562" s="10" t="str">
        <f>VLOOKUP(A562,[1]!all_sections_11_21_v2[#Data],16,FALSE)</f>
        <v>ПЛОВДИВ</v>
      </c>
      <c r="H562" s="11" t="str">
        <f>VLOOKUP(A562,[1]!all_sections_11_21_v2[#Data],17,FALSE)</f>
        <v>НУ Кирил Нектариев ул.Правда № 17</v>
      </c>
    </row>
    <row r="563" spans="1:8" x14ac:dyDescent="0.25">
      <c r="A563" s="12">
        <v>162202044</v>
      </c>
      <c r="B563" s="13" t="s">
        <v>560</v>
      </c>
      <c r="C563" s="10">
        <v>5</v>
      </c>
      <c r="D563" s="10" t="str">
        <f>VLOOKUP(A563,[1]!all_sections_11_21_v2[#Data],13,FALSE)</f>
        <v>16. ПЛОВДИВ град</v>
      </c>
      <c r="E563" s="10">
        <f>VLOOKUP(A563,[1]!all_sections_11_21_v2[#Data],14,FALSE)</f>
        <v>56784</v>
      </c>
      <c r="F563" s="10" t="str">
        <f>VLOOKUP(A563,[1]!all_sections_11_21_v2[#Data],15,FALSE)</f>
        <v>гр.Пловдив</v>
      </c>
      <c r="G563" s="10" t="str">
        <f>VLOOKUP(A563,[1]!all_sections_11_21_v2[#Data],16,FALSE)</f>
        <v>ПЛОВДИВ</v>
      </c>
      <c r="H563" s="11" t="str">
        <f>VLOOKUP(A563,[1]!all_sections_11_21_v2[#Data],17,FALSE)</f>
        <v>ОУ Пенчо Славейков ул.Батак № 57</v>
      </c>
    </row>
    <row r="564" spans="1:8" x14ac:dyDescent="0.25">
      <c r="A564" s="8">
        <v>162202045</v>
      </c>
      <c r="B564" s="9" t="s">
        <v>561</v>
      </c>
      <c r="C564" s="10">
        <v>3</v>
      </c>
      <c r="D564" s="10" t="str">
        <f>VLOOKUP(A564,[1]!all_sections_11_21_v2[#Data],13,FALSE)</f>
        <v>16. ПЛОВДИВ град</v>
      </c>
      <c r="E564" s="10">
        <f>VLOOKUP(A564,[1]!all_sections_11_21_v2[#Data],14,FALSE)</f>
        <v>56784</v>
      </c>
      <c r="F564" s="10" t="str">
        <f>VLOOKUP(A564,[1]!all_sections_11_21_v2[#Data],15,FALSE)</f>
        <v>гр.Пловдив</v>
      </c>
      <c r="G564" s="10" t="str">
        <f>VLOOKUP(A564,[1]!all_sections_11_21_v2[#Data],16,FALSE)</f>
        <v>ПЛОВДИВ</v>
      </c>
      <c r="H564" s="11" t="str">
        <f>VLOOKUP(A564,[1]!all_sections_11_21_v2[#Data],17,FALSE)</f>
        <v>ОУ Пенчо Славейков ул.Батак № 57</v>
      </c>
    </row>
    <row r="565" spans="1:8" x14ac:dyDescent="0.25">
      <c r="A565" s="12">
        <v>162202047</v>
      </c>
      <c r="B565" s="13" t="s">
        <v>562</v>
      </c>
      <c r="C565" s="10">
        <v>7</v>
      </c>
      <c r="D565" s="10" t="str">
        <f>VLOOKUP(A565,[1]!all_sections_11_21_v2[#Data],13,FALSE)</f>
        <v>16. ПЛОВДИВ град</v>
      </c>
      <c r="E565" s="10">
        <f>VLOOKUP(A565,[1]!all_sections_11_21_v2[#Data],14,FALSE)</f>
        <v>56784</v>
      </c>
      <c r="F565" s="10" t="str">
        <f>VLOOKUP(A565,[1]!all_sections_11_21_v2[#Data],15,FALSE)</f>
        <v>гр.Пловдив</v>
      </c>
      <c r="G565" s="10" t="str">
        <f>VLOOKUP(A565,[1]!all_sections_11_21_v2[#Data],16,FALSE)</f>
        <v>ПЛОВДИВ</v>
      </c>
      <c r="H565" s="11" t="str">
        <f>VLOOKUP(A565,[1]!all_sections_11_21_v2[#Data],17,FALSE)</f>
        <v>ОУ Пенчо Славейков ул.Батак № 57</v>
      </c>
    </row>
    <row r="566" spans="1:8" x14ac:dyDescent="0.25">
      <c r="A566" s="8">
        <v>162202048</v>
      </c>
      <c r="B566" s="9" t="s">
        <v>563</v>
      </c>
      <c r="C566" s="10">
        <v>7</v>
      </c>
      <c r="D566" s="10" t="str">
        <f>VLOOKUP(A566,[1]!all_sections_11_21_v2[#Data],13,FALSE)</f>
        <v>16. ПЛОВДИВ град</v>
      </c>
      <c r="E566" s="10">
        <f>VLOOKUP(A566,[1]!all_sections_11_21_v2[#Data],14,FALSE)</f>
        <v>56784</v>
      </c>
      <c r="F566" s="10" t="str">
        <f>VLOOKUP(A566,[1]!all_sections_11_21_v2[#Data],15,FALSE)</f>
        <v>гр.Пловдив</v>
      </c>
      <c r="G566" s="10" t="str">
        <f>VLOOKUP(A566,[1]!all_sections_11_21_v2[#Data],16,FALSE)</f>
        <v>ПЛОВДИВ</v>
      </c>
      <c r="H566" s="11" t="str">
        <f>VLOOKUP(A566,[1]!all_sections_11_21_v2[#Data],17,FALSE)</f>
        <v>ОУ Пенчо Славейков ул.Батак № 57</v>
      </c>
    </row>
    <row r="567" spans="1:8" x14ac:dyDescent="0.25">
      <c r="A567" s="12">
        <v>162202049</v>
      </c>
      <c r="B567" s="13" t="s">
        <v>564</v>
      </c>
      <c r="C567" s="10">
        <v>7</v>
      </c>
      <c r="D567" s="10" t="str">
        <f>VLOOKUP(A567,[1]!all_sections_11_21_v2[#Data],13,FALSE)</f>
        <v>16. ПЛОВДИВ град</v>
      </c>
      <c r="E567" s="10">
        <f>VLOOKUP(A567,[1]!all_sections_11_21_v2[#Data],14,FALSE)</f>
        <v>56784</v>
      </c>
      <c r="F567" s="10" t="str">
        <f>VLOOKUP(A567,[1]!all_sections_11_21_v2[#Data],15,FALSE)</f>
        <v>гр.Пловдив</v>
      </c>
      <c r="G567" s="10" t="str">
        <f>VLOOKUP(A567,[1]!all_sections_11_21_v2[#Data],16,FALSE)</f>
        <v>ПЛОВДИВ</v>
      </c>
      <c r="H567" s="11" t="str">
        <f>VLOOKUP(A567,[1]!all_sections_11_21_v2[#Data],17,FALSE)</f>
        <v>ОУ Пенчо Славейков ул.Батак № 57</v>
      </c>
    </row>
    <row r="568" spans="1:8" x14ac:dyDescent="0.25">
      <c r="A568" s="8">
        <v>162202051</v>
      </c>
      <c r="B568" s="9" t="s">
        <v>565</v>
      </c>
      <c r="C568" s="10">
        <v>8</v>
      </c>
      <c r="D568" s="10" t="str">
        <f>VLOOKUP(A568,[1]!all_sections_11_21_v2[#Data],13,FALSE)</f>
        <v>16. ПЛОВДИВ град</v>
      </c>
      <c r="E568" s="10">
        <f>VLOOKUP(A568,[1]!all_sections_11_21_v2[#Data],14,FALSE)</f>
        <v>56784</v>
      </c>
      <c r="F568" s="10" t="str">
        <f>VLOOKUP(A568,[1]!all_sections_11_21_v2[#Data],15,FALSE)</f>
        <v>гр.Пловдив</v>
      </c>
      <c r="G568" s="10" t="str">
        <f>VLOOKUP(A568,[1]!all_sections_11_21_v2[#Data],16,FALSE)</f>
        <v>ПЛОВДИВ</v>
      </c>
      <c r="H568" s="11" t="str">
        <f>VLOOKUP(A568,[1]!all_sections_11_21_v2[#Data],17,FALSE)</f>
        <v>ОУ Пенчо Славейков ул.Батак № 57</v>
      </c>
    </row>
    <row r="569" spans="1:8" x14ac:dyDescent="0.25">
      <c r="A569" s="12">
        <v>162202052</v>
      </c>
      <c r="B569" s="13" t="s">
        <v>566</v>
      </c>
      <c r="C569" s="10">
        <v>6</v>
      </c>
      <c r="D569" s="10" t="str">
        <f>VLOOKUP(A569,[1]!all_sections_11_21_v2[#Data],13,FALSE)</f>
        <v>16. ПЛОВДИВ град</v>
      </c>
      <c r="E569" s="10">
        <f>VLOOKUP(A569,[1]!all_sections_11_21_v2[#Data],14,FALSE)</f>
        <v>56784</v>
      </c>
      <c r="F569" s="10" t="str">
        <f>VLOOKUP(A569,[1]!all_sections_11_21_v2[#Data],15,FALSE)</f>
        <v>гр.Пловдив</v>
      </c>
      <c r="G569" s="10" t="str">
        <f>VLOOKUP(A569,[1]!all_sections_11_21_v2[#Data],16,FALSE)</f>
        <v>ПЛОВДИВ</v>
      </c>
      <c r="H569" s="11" t="str">
        <f>VLOOKUP(A569,[1]!all_sections_11_21_v2[#Data],17,FALSE)</f>
        <v>ОУ Пенчо Славейков ул.Батак № 57</v>
      </c>
    </row>
    <row r="570" spans="1:8" x14ac:dyDescent="0.25">
      <c r="A570" s="8">
        <v>162204045</v>
      </c>
      <c r="B570" s="9" t="s">
        <v>567</v>
      </c>
      <c r="C570" s="10">
        <v>7</v>
      </c>
      <c r="D570" s="10" t="str">
        <f>VLOOKUP(A570,[1]!all_sections_11_21_v2[#Data],13,FALSE)</f>
        <v>16. ПЛОВДИВ град</v>
      </c>
      <c r="E570" s="10">
        <f>VLOOKUP(A570,[1]!all_sections_11_21_v2[#Data],14,FALSE)</f>
        <v>56784</v>
      </c>
      <c r="F570" s="10" t="str">
        <f>VLOOKUP(A570,[1]!all_sections_11_21_v2[#Data],15,FALSE)</f>
        <v>гр.Пловдив</v>
      </c>
      <c r="G570" s="10" t="str">
        <f>VLOOKUP(A570,[1]!all_sections_11_21_v2[#Data],16,FALSE)</f>
        <v>ПЛОВДИВ</v>
      </c>
      <c r="H570" s="11" t="str">
        <f>VLOOKUP(A570,[1]!all_sections_11_21_v2[#Data],17,FALSE)</f>
        <v>ПГ КИТ ул.Никола Беловеждов №16</v>
      </c>
    </row>
    <row r="571" spans="1:8" x14ac:dyDescent="0.25">
      <c r="A571" s="12">
        <v>162204072</v>
      </c>
      <c r="B571" s="13" t="s">
        <v>568</v>
      </c>
      <c r="C571" s="10">
        <v>4</v>
      </c>
      <c r="D571" s="10" t="str">
        <f>VLOOKUP(A571,[1]!all_sections_11_21_v2[#Data],13,FALSE)</f>
        <v>16. ПЛОВДИВ град</v>
      </c>
      <c r="E571" s="10">
        <f>VLOOKUP(A571,[1]!all_sections_11_21_v2[#Data],14,FALSE)</f>
        <v>56784</v>
      </c>
      <c r="F571" s="10" t="str">
        <f>VLOOKUP(A571,[1]!all_sections_11_21_v2[#Data],15,FALSE)</f>
        <v>гр.Пловдив</v>
      </c>
      <c r="G571" s="10" t="str">
        <f>VLOOKUP(A571,[1]!all_sections_11_21_v2[#Data],16,FALSE)</f>
        <v>ПЛОВДИВ</v>
      </c>
      <c r="H571" s="11" t="str">
        <f>VLOOKUP(A571,[1]!all_sections_11_21_v2[#Data],17,FALSE)</f>
        <v xml:space="preserve">ПГ КИТ ул.Никола Беловеждов № 16 </v>
      </c>
    </row>
    <row r="572" spans="1:8" x14ac:dyDescent="0.25">
      <c r="A572" s="8">
        <v>170100054</v>
      </c>
      <c r="B572" s="9" t="s">
        <v>569</v>
      </c>
      <c r="C572" s="10">
        <v>2</v>
      </c>
      <c r="D572" s="10" t="str">
        <f>VLOOKUP(A572,[1]!all_sections_11_21_v2[#Data],13,FALSE)</f>
        <v>17. ПЛОВДИВ област</v>
      </c>
      <c r="E572" s="10">
        <f>VLOOKUP(A572,[1]!all_sections_11_21_v2[#Data],14,FALSE)</f>
        <v>702</v>
      </c>
      <c r="F572" s="10" t="str">
        <f>VLOOKUP(A572,[1]!all_sections_11_21_v2[#Data],15,FALSE)</f>
        <v>гр.Асеновград</v>
      </c>
      <c r="G572" s="10" t="str">
        <f>VLOOKUP(A572,[1]!all_sections_11_21_v2[#Data],16,FALSE)</f>
        <v>АСЕНОВГРАД</v>
      </c>
      <c r="H572" s="11" t="str">
        <f>VLOOKUP(A572,[1]!all_sections_11_21_v2[#Data],17,FALSE)</f>
        <v>ОУ Никола Вапцаров, ул.Оборище №110</v>
      </c>
    </row>
    <row r="573" spans="1:8" ht="30" x14ac:dyDescent="0.25">
      <c r="A573" s="12">
        <v>170100065</v>
      </c>
      <c r="B573" s="13" t="s">
        <v>570</v>
      </c>
      <c r="C573" s="10">
        <v>2</v>
      </c>
      <c r="D573" s="10" t="str">
        <f>VLOOKUP(A573,[1]!all_sections_11_21_v2[#Data],13,FALSE)</f>
        <v>17. ПЛОВДИВ област</v>
      </c>
      <c r="E573" s="10">
        <f>VLOOKUP(A573,[1]!all_sections_11_21_v2[#Data],14,FALSE)</f>
        <v>702</v>
      </c>
      <c r="F573" s="10" t="str">
        <f>VLOOKUP(A573,[1]!all_sections_11_21_v2[#Data],15,FALSE)</f>
        <v>гр.Асеновград</v>
      </c>
      <c r="G573" s="10" t="str">
        <f>VLOOKUP(A573,[1]!all_sections_11_21_v2[#Data],16,FALSE)</f>
        <v>АСЕНОВГРАД</v>
      </c>
      <c r="H573" s="11" t="str">
        <f>VLOOKUP(A573,[1]!all_sections_11_21_v2[#Data],17,FALSE)</f>
        <v>кв.Долни Воден, НЧ Христо Ботев - 1928, ул. Крайречна №38</v>
      </c>
    </row>
    <row r="574" spans="1:8" ht="30" x14ac:dyDescent="0.25">
      <c r="A574" s="8">
        <v>170100066</v>
      </c>
      <c r="B574" s="9" t="s">
        <v>571</v>
      </c>
      <c r="C574" s="10">
        <v>4</v>
      </c>
      <c r="D574" s="10" t="str">
        <f>VLOOKUP(A574,[1]!all_sections_11_21_v2[#Data],13,FALSE)</f>
        <v>17. ПЛОВДИВ област</v>
      </c>
      <c r="E574" s="10">
        <f>VLOOKUP(A574,[1]!all_sections_11_21_v2[#Data],14,FALSE)</f>
        <v>702</v>
      </c>
      <c r="F574" s="10" t="str">
        <f>VLOOKUP(A574,[1]!all_sections_11_21_v2[#Data],15,FALSE)</f>
        <v>гр.Асеновград</v>
      </c>
      <c r="G574" s="10" t="str">
        <f>VLOOKUP(A574,[1]!all_sections_11_21_v2[#Data],16,FALSE)</f>
        <v>АСЕНОВГРАД</v>
      </c>
      <c r="H574" s="11" t="str">
        <f>VLOOKUP(A574,[1]!all_sections_11_21_v2[#Data],17,FALSE)</f>
        <v>кв.Долни Воден,  НЧ Христо Ботев - 1928, ул. Крайречна №38</v>
      </c>
    </row>
    <row r="575" spans="1:8" x14ac:dyDescent="0.25">
      <c r="A575" s="12">
        <v>170100071</v>
      </c>
      <c r="B575" s="13" t="s">
        <v>572</v>
      </c>
      <c r="C575" s="10">
        <v>4</v>
      </c>
      <c r="D575" s="10" t="str">
        <f>VLOOKUP(A575,[1]!all_sections_11_21_v2[#Data],13,FALSE)</f>
        <v>17. ПЛОВДИВ област</v>
      </c>
      <c r="E575" s="10">
        <f>VLOOKUP(A575,[1]!all_sections_11_21_v2[#Data],14,FALSE)</f>
        <v>16955</v>
      </c>
      <c r="F575" s="10" t="str">
        <f>VLOOKUP(A575,[1]!all_sections_11_21_v2[#Data],15,FALSE)</f>
        <v>с.Горнослав</v>
      </c>
      <c r="G575" s="10" t="str">
        <f>VLOOKUP(A575,[1]!all_sections_11_21_v2[#Data],16,FALSE)</f>
        <v>АСЕНОВГРАД</v>
      </c>
      <c r="H575" s="11" t="str">
        <f>VLOOKUP(A575,[1]!all_sections_11_21_v2[#Data],17,FALSE)</f>
        <v>Кметството, ул.Цар Иван Асен № 29</v>
      </c>
    </row>
    <row r="576" spans="1:8" x14ac:dyDescent="0.25">
      <c r="A576" s="8">
        <v>170100086</v>
      </c>
      <c r="B576" s="9" t="s">
        <v>573</v>
      </c>
      <c r="C576" s="10">
        <v>6</v>
      </c>
      <c r="D576" s="10" t="str">
        <f>VLOOKUP(A576,[1]!all_sections_11_21_v2[#Data],13,FALSE)</f>
        <v>17. ПЛОВДИВ област</v>
      </c>
      <c r="E576" s="10">
        <f>VLOOKUP(A576,[1]!all_sections_11_21_v2[#Data],14,FALSE)</f>
        <v>29581</v>
      </c>
      <c r="F576" s="10" t="str">
        <f>VLOOKUP(A576,[1]!all_sections_11_21_v2[#Data],15,FALSE)</f>
        <v>с.Жълт камък</v>
      </c>
      <c r="G576" s="10" t="str">
        <f>VLOOKUP(A576,[1]!all_sections_11_21_v2[#Data],16,FALSE)</f>
        <v>АСЕНОВГРАД</v>
      </c>
      <c r="H576" s="11" t="str">
        <f>VLOOKUP(A576,[1]!all_sections_11_21_v2[#Data],17,FALSE)</f>
        <v>Кметството, ул. Първа</v>
      </c>
    </row>
    <row r="577" spans="1:8" x14ac:dyDescent="0.25">
      <c r="A577" s="12">
        <v>170100089</v>
      </c>
      <c r="B577" s="13" t="s">
        <v>574</v>
      </c>
      <c r="C577" s="10">
        <v>6</v>
      </c>
      <c r="D577" s="10" t="str">
        <f>VLOOKUP(A577,[1]!all_sections_11_21_v2[#Data],13,FALSE)</f>
        <v>17. ПЛОВДИВ област</v>
      </c>
      <c r="E577" s="10">
        <f>VLOOKUP(A577,[1]!all_sections_11_21_v2[#Data],14,FALSE)</f>
        <v>69273</v>
      </c>
      <c r="F577" s="10" t="str">
        <f>VLOOKUP(A577,[1]!all_sections_11_21_v2[#Data],15,FALSE)</f>
        <v>с.Стоево</v>
      </c>
      <c r="G577" s="10" t="str">
        <f>VLOOKUP(A577,[1]!all_sections_11_21_v2[#Data],16,FALSE)</f>
        <v>АСЕНОВГРАД</v>
      </c>
      <c r="H577" s="11" t="str">
        <f>VLOOKUP(A577,[1]!all_sections_11_21_v2[#Data],17,FALSE)</f>
        <v>Училището, ул.Спортист №4</v>
      </c>
    </row>
    <row r="578" spans="1:8" x14ac:dyDescent="0.25">
      <c r="A578" s="8">
        <v>170100091</v>
      </c>
      <c r="B578" s="9" t="s">
        <v>575</v>
      </c>
      <c r="C578" s="10">
        <v>1</v>
      </c>
      <c r="D578" s="10" t="str">
        <f>VLOOKUP(A578,[1]!all_sections_11_21_v2[#Data],13,FALSE)</f>
        <v>17. ПЛОВДИВ област</v>
      </c>
      <c r="E578" s="10">
        <f>VLOOKUP(A578,[1]!all_sections_11_21_v2[#Data],14,FALSE)</f>
        <v>72789</v>
      </c>
      <c r="F578" s="10" t="str">
        <f>VLOOKUP(A578,[1]!all_sections_11_21_v2[#Data],15,FALSE)</f>
        <v>с.Тополово</v>
      </c>
      <c r="G578" s="10" t="str">
        <f>VLOOKUP(A578,[1]!all_sections_11_21_v2[#Data],16,FALSE)</f>
        <v>АСЕНОВГРАД</v>
      </c>
      <c r="H578" s="11" t="str">
        <f>VLOOKUP(A578,[1]!all_sections_11_21_v2[#Data],17,FALSE)</f>
        <v>ОУ Отец Паисий, ул.П. К. Яворов №8</v>
      </c>
    </row>
    <row r="579" spans="1:8" ht="30" x14ac:dyDescent="0.25">
      <c r="A579" s="12">
        <v>170100102</v>
      </c>
      <c r="B579" s="13" t="s">
        <v>576</v>
      </c>
      <c r="C579" s="10">
        <v>3</v>
      </c>
      <c r="D579" s="10" t="str">
        <f>VLOOKUP(A579,[1]!all_sections_11_21_v2[#Data],13,FALSE)</f>
        <v>17. ПЛОВДИВ област</v>
      </c>
      <c r="E579" s="10">
        <f>VLOOKUP(A579,[1]!all_sections_11_21_v2[#Data],14,FALSE)</f>
        <v>702</v>
      </c>
      <c r="F579" s="10" t="str">
        <f>VLOOKUP(A579,[1]!all_sections_11_21_v2[#Data],15,FALSE)</f>
        <v>гр.Асеновград</v>
      </c>
      <c r="G579" s="10" t="str">
        <f>VLOOKUP(A579,[1]!all_sections_11_21_v2[#Data],16,FALSE)</f>
        <v>АСЕНОВГРАД</v>
      </c>
      <c r="H579" s="11" t="str">
        <f>VLOOKUP(A579,[1]!all_sections_11_21_v2[#Data],17,FALSE)</f>
        <v>кв.Долни Воден, ОУ Панайот Волов, ул.Захария №36</v>
      </c>
    </row>
    <row r="580" spans="1:8" x14ac:dyDescent="0.25">
      <c r="A580" s="8">
        <v>170100103</v>
      </c>
      <c r="B580" s="9" t="s">
        <v>577</v>
      </c>
      <c r="C580" s="10">
        <v>1</v>
      </c>
      <c r="D580" s="10" t="str">
        <f>VLOOKUP(A580,[1]!all_sections_11_21_v2[#Data],13,FALSE)</f>
        <v>17. ПЛОВДИВ област</v>
      </c>
      <c r="E580" s="10">
        <f>VLOOKUP(A580,[1]!all_sections_11_21_v2[#Data],14,FALSE)</f>
        <v>72789</v>
      </c>
      <c r="F580" s="10" t="str">
        <f>VLOOKUP(A580,[1]!all_sections_11_21_v2[#Data],15,FALSE)</f>
        <v>с.Тополово</v>
      </c>
      <c r="G580" s="10" t="str">
        <f>VLOOKUP(A580,[1]!all_sections_11_21_v2[#Data],16,FALSE)</f>
        <v>АСЕНОВГРАД</v>
      </c>
      <c r="H580" s="11" t="str">
        <f>VLOOKUP(A580,[1]!all_sections_11_21_v2[#Data],17,FALSE)</f>
        <v>НЧ Никола Вапцаров - 1894, ул.Калоян № 58</v>
      </c>
    </row>
    <row r="581" spans="1:8" x14ac:dyDescent="0.25">
      <c r="A581" s="12">
        <v>170700013</v>
      </c>
      <c r="B581" s="13" t="s">
        <v>578</v>
      </c>
      <c r="C581" s="10">
        <v>1</v>
      </c>
      <c r="D581" s="10" t="str">
        <f>VLOOKUP(A581,[1]!all_sections_11_21_v2[#Data],13,FALSE)</f>
        <v>17. ПЛОВДИВ област</v>
      </c>
      <c r="E581" s="10">
        <f>VLOOKUP(A581,[1]!all_sections_11_21_v2[#Data],14,FALSE)</f>
        <v>23580</v>
      </c>
      <c r="F581" s="10" t="str">
        <f>VLOOKUP(A581,[1]!all_sections_11_21_v2[#Data],15,FALSE)</f>
        <v>с.Дрангово</v>
      </c>
      <c r="G581" s="10" t="str">
        <f>VLOOKUP(A581,[1]!all_sections_11_21_v2[#Data],16,FALSE)</f>
        <v>БРЕЗОВО</v>
      </c>
      <c r="H581" s="11" t="str">
        <f>VLOOKUP(A581,[1]!all_sections_11_21_v2[#Data],17,FALSE)</f>
        <v>Бивше училище</v>
      </c>
    </row>
    <row r="582" spans="1:8" x14ac:dyDescent="0.25">
      <c r="A582" s="8">
        <v>171200014</v>
      </c>
      <c r="B582" s="9" t="s">
        <v>579</v>
      </c>
      <c r="C582" s="10">
        <v>2</v>
      </c>
      <c r="D582" s="10" t="str">
        <f>VLOOKUP(A582,[1]!all_sections_11_21_v2[#Data],13,FALSE)</f>
        <v>17. ПЛОВДИВ област</v>
      </c>
      <c r="E582" s="10">
        <f>VLOOKUP(A582,[1]!all_sections_11_21_v2[#Data],14,FALSE)</f>
        <v>3085</v>
      </c>
      <c r="F582" s="10" t="str">
        <f>VLOOKUP(A582,[1]!all_sections_11_21_v2[#Data],15,FALSE)</f>
        <v>с.Бегово</v>
      </c>
      <c r="G582" s="10" t="str">
        <f>VLOOKUP(A582,[1]!all_sections_11_21_v2[#Data],16,FALSE)</f>
        <v>КАЛОЯНОВО</v>
      </c>
      <c r="H582" s="11" t="str">
        <f>VLOOKUP(A582,[1]!all_sections_11_21_v2[#Data],17,FALSE)</f>
        <v>Кметството</v>
      </c>
    </row>
    <row r="583" spans="1:8" x14ac:dyDescent="0.25">
      <c r="A583" s="12">
        <v>171200017</v>
      </c>
      <c r="B583" s="13" t="s">
        <v>580</v>
      </c>
      <c r="C583" s="10">
        <v>1</v>
      </c>
      <c r="D583" s="10" t="str">
        <f>VLOOKUP(A583,[1]!all_sections_11_21_v2[#Data],13,FALSE)</f>
        <v>17. ПЛОВДИВ област</v>
      </c>
      <c r="E583" s="10">
        <f>VLOOKUP(A583,[1]!all_sections_11_21_v2[#Data],14,FALSE)</f>
        <v>22191</v>
      </c>
      <c r="F583" s="10" t="str">
        <f>VLOOKUP(A583,[1]!all_sections_11_21_v2[#Data],15,FALSE)</f>
        <v>с.Долна махала</v>
      </c>
      <c r="G583" s="10" t="str">
        <f>VLOOKUP(A583,[1]!all_sections_11_21_v2[#Data],16,FALSE)</f>
        <v>КАЛОЯНОВО</v>
      </c>
      <c r="H583" s="11" t="str">
        <f>VLOOKUP(A583,[1]!all_sections_11_21_v2[#Data],17,FALSE)</f>
        <v>Кметството</v>
      </c>
    </row>
    <row r="584" spans="1:8" ht="30" x14ac:dyDescent="0.25">
      <c r="A584" s="8">
        <v>171300019</v>
      </c>
      <c r="B584" s="9" t="s">
        <v>581</v>
      </c>
      <c r="C584" s="10">
        <v>1</v>
      </c>
      <c r="D584" s="10" t="str">
        <f>VLOOKUP(A584,[1]!all_sections_11_21_v2[#Data],13,FALSE)</f>
        <v>17. ПЛОВДИВ област</v>
      </c>
      <c r="E584" s="10">
        <f>VLOOKUP(A584,[1]!all_sections_11_21_v2[#Data],14,FALSE)</f>
        <v>36498</v>
      </c>
      <c r="F584" s="10" t="str">
        <f>VLOOKUP(A584,[1]!all_sections_11_21_v2[#Data],15,FALSE)</f>
        <v>гр.Карлово</v>
      </c>
      <c r="G584" s="10" t="str">
        <f>VLOOKUP(A584,[1]!all_sections_11_21_v2[#Data],16,FALSE)</f>
        <v>КАРЛОВО</v>
      </c>
      <c r="H584" s="11" t="str">
        <f>VLOOKUP(A584,[1]!all_sections_11_21_v2[#Data],17,FALSE)</f>
        <v>ПГ ЖПТ Христо Смирненски, ул.Яне Сандански № 1</v>
      </c>
    </row>
    <row r="585" spans="1:8" x14ac:dyDescent="0.25">
      <c r="A585" s="12">
        <v>171700009</v>
      </c>
      <c r="B585" s="13" t="s">
        <v>582</v>
      </c>
      <c r="C585" s="10">
        <v>2</v>
      </c>
      <c r="D585" s="10" t="str">
        <f>VLOOKUP(A585,[1]!all_sections_11_21_v2[#Data],13,FALSE)</f>
        <v>17. ПЛОВДИВ област</v>
      </c>
      <c r="E585" s="10">
        <f>VLOOKUP(A585,[1]!all_sections_11_21_v2[#Data],14,FALSE)</f>
        <v>38950</v>
      </c>
      <c r="F585" s="10" t="str">
        <f>VLOOKUP(A585,[1]!all_sections_11_21_v2[#Data],15,FALSE)</f>
        <v>с.Костиево</v>
      </c>
      <c r="G585" s="10" t="str">
        <f>VLOOKUP(A585,[1]!all_sections_11_21_v2[#Data],16,FALSE)</f>
        <v>МАРИЦА</v>
      </c>
      <c r="H585" s="11" t="str">
        <f>VLOOKUP(A585,[1]!all_sections_11_21_v2[#Data],17,FALSE)</f>
        <v>Основното училище</v>
      </c>
    </row>
    <row r="586" spans="1:8" x14ac:dyDescent="0.25">
      <c r="A586" s="8">
        <v>171700028</v>
      </c>
      <c r="B586" s="9" t="s">
        <v>583</v>
      </c>
      <c r="C586" s="10">
        <v>2</v>
      </c>
      <c r="D586" s="10" t="str">
        <f>VLOOKUP(A586,[1]!all_sections_11_21_v2[#Data],13,FALSE)</f>
        <v>17. ПЛОВДИВ област</v>
      </c>
      <c r="E586" s="10">
        <f>VLOOKUP(A586,[1]!all_sections_11_21_v2[#Data],14,FALSE)</f>
        <v>66915</v>
      </c>
      <c r="F586" s="10" t="str">
        <f>VLOOKUP(A586,[1]!all_sections_11_21_v2[#Data],15,FALSE)</f>
        <v>с.Скутаре</v>
      </c>
      <c r="G586" s="10" t="str">
        <f>VLOOKUP(A586,[1]!all_sections_11_21_v2[#Data],16,FALSE)</f>
        <v>МАРИЦА</v>
      </c>
      <c r="H586" s="11" t="str">
        <f>VLOOKUP(A586,[1]!all_sections_11_21_v2[#Data],17,FALSE)</f>
        <v>Основното училище</v>
      </c>
    </row>
    <row r="587" spans="1:8" x14ac:dyDescent="0.25">
      <c r="A587" s="12">
        <v>171700037</v>
      </c>
      <c r="B587" s="13" t="s">
        <v>584</v>
      </c>
      <c r="C587" s="10">
        <v>1</v>
      </c>
      <c r="D587" s="10" t="str">
        <f>VLOOKUP(A587,[1]!all_sections_11_21_v2[#Data],13,FALSE)</f>
        <v>17. ПЛОВДИВ област</v>
      </c>
      <c r="E587" s="10">
        <f>VLOOKUP(A587,[1]!all_sections_11_21_v2[#Data],14,FALSE)</f>
        <v>47086</v>
      </c>
      <c r="F587" s="10" t="str">
        <f>VLOOKUP(A587,[1]!all_sections_11_21_v2[#Data],15,FALSE)</f>
        <v>с.Маноле</v>
      </c>
      <c r="G587" s="10" t="str">
        <f>VLOOKUP(A587,[1]!all_sections_11_21_v2[#Data],16,FALSE)</f>
        <v>МАРИЦА</v>
      </c>
      <c r="H587" s="11" t="str">
        <f>VLOOKUP(A587,[1]!all_sections_11_21_v2[#Data],17,FALSE)</f>
        <v>СУ "Васил Левски"</v>
      </c>
    </row>
    <row r="588" spans="1:8" ht="30" x14ac:dyDescent="0.25">
      <c r="A588" s="8">
        <v>172300001</v>
      </c>
      <c r="B588" s="9" t="s">
        <v>585</v>
      </c>
      <c r="C588" s="10">
        <v>1</v>
      </c>
      <c r="D588" s="10" t="str">
        <f>VLOOKUP(A588,[1]!all_sections_11_21_v2[#Data],13,FALSE)</f>
        <v>17. ПЛОВДИВ област</v>
      </c>
      <c r="E588" s="10">
        <f>VLOOKUP(A588,[1]!all_sections_11_21_v2[#Data],14,FALSE)</f>
        <v>59080</v>
      </c>
      <c r="F588" s="10" t="str">
        <f>VLOOKUP(A588,[1]!all_sections_11_21_v2[#Data],15,FALSE)</f>
        <v>гр.Първомай</v>
      </c>
      <c r="G588" s="10" t="str">
        <f>VLOOKUP(A588,[1]!all_sections_11_21_v2[#Data],16,FALSE)</f>
        <v>ПЪРВОМАЙ</v>
      </c>
      <c r="H588" s="11" t="str">
        <f>VLOOKUP(A588,[1]!all_sections_11_21_v2[#Data],17,FALSE)</f>
        <v>ОУ Св.св.Кирил и Методий - малка сграда ул.Гимназиална №1</v>
      </c>
    </row>
    <row r="589" spans="1:8" x14ac:dyDescent="0.25">
      <c r="A589" s="12">
        <v>172300022</v>
      </c>
      <c r="B589" s="13" t="s">
        <v>586</v>
      </c>
      <c r="C589" s="10">
        <v>2</v>
      </c>
      <c r="D589" s="10" t="str">
        <f>VLOOKUP(A589,[1]!all_sections_11_21_v2[#Data],13,FALSE)</f>
        <v>17. ПЛОВДИВ област</v>
      </c>
      <c r="E589" s="10">
        <f>VLOOKUP(A589,[1]!all_sections_11_21_v2[#Data],14,FALSE)</f>
        <v>40155</v>
      </c>
      <c r="F589" s="10" t="str">
        <f>VLOOKUP(A589,[1]!all_sections_11_21_v2[#Data],15,FALSE)</f>
        <v>с.Крушево</v>
      </c>
      <c r="G589" s="10" t="str">
        <f>VLOOKUP(A589,[1]!all_sections_11_21_v2[#Data],16,FALSE)</f>
        <v>ПЪРВОМАЙ</v>
      </c>
      <c r="H589" s="11" t="str">
        <f>VLOOKUP(A589,[1]!all_sections_11_21_v2[#Data],17,FALSE)</f>
        <v>Сградата на читалището</v>
      </c>
    </row>
    <row r="590" spans="1:8" x14ac:dyDescent="0.25">
      <c r="A590" s="8">
        <v>172300027</v>
      </c>
      <c r="B590" s="9" t="s">
        <v>587</v>
      </c>
      <c r="C590" s="10">
        <v>3</v>
      </c>
      <c r="D590" s="10" t="str">
        <f>VLOOKUP(A590,[1]!all_sections_11_21_v2[#Data],13,FALSE)</f>
        <v>17. ПЛОВДИВ област</v>
      </c>
      <c r="E590" s="10">
        <f>VLOOKUP(A590,[1]!all_sections_11_21_v2[#Data],14,FALSE)</f>
        <v>58089</v>
      </c>
      <c r="F590" s="10" t="str">
        <f>VLOOKUP(A590,[1]!all_sections_11_21_v2[#Data],15,FALSE)</f>
        <v>с.Православен</v>
      </c>
      <c r="G590" s="10" t="str">
        <f>VLOOKUP(A590,[1]!all_sections_11_21_v2[#Data],16,FALSE)</f>
        <v>ПЪРВОМАЙ</v>
      </c>
      <c r="H590" s="11" t="str">
        <f>VLOOKUP(A590,[1]!all_sections_11_21_v2[#Data],17,FALSE)</f>
        <v>Сградата на читалището</v>
      </c>
    </row>
    <row r="591" spans="1:8" x14ac:dyDescent="0.25">
      <c r="A591" s="12">
        <v>172300031</v>
      </c>
      <c r="B591" s="13" t="s">
        <v>588</v>
      </c>
      <c r="C591" s="10">
        <v>4</v>
      </c>
      <c r="D591" s="10" t="str">
        <f>VLOOKUP(A591,[1]!all_sections_11_21_v2[#Data],13,FALSE)</f>
        <v>17. ПЛОВДИВ област</v>
      </c>
      <c r="E591" s="10">
        <f>VLOOKUP(A591,[1]!all_sections_11_21_v2[#Data],14,FALSE)</f>
        <v>56335</v>
      </c>
      <c r="F591" s="10" t="str">
        <f>VLOOKUP(A591,[1]!all_sections_11_21_v2[#Data],15,FALSE)</f>
        <v>с.Буково</v>
      </c>
      <c r="G591" s="10" t="str">
        <f>VLOOKUP(A591,[1]!all_sections_11_21_v2[#Data],16,FALSE)</f>
        <v>ПЪРВОМАЙ</v>
      </c>
      <c r="H591" s="11" t="str">
        <f>VLOOKUP(A591,[1]!all_sections_11_21_v2[#Data],17,FALSE)</f>
        <v>Читалището</v>
      </c>
    </row>
    <row r="592" spans="1:8" x14ac:dyDescent="0.25">
      <c r="A592" s="8">
        <v>172300034</v>
      </c>
      <c r="B592" s="9" t="s">
        <v>589</v>
      </c>
      <c r="C592" s="10">
        <v>2</v>
      </c>
      <c r="D592" s="10" t="str">
        <f>VLOOKUP(A592,[1]!all_sections_11_21_v2[#Data],13,FALSE)</f>
        <v>17. ПЛОВДИВ област</v>
      </c>
      <c r="E592" s="10">
        <f>VLOOKUP(A592,[1]!all_sections_11_21_v2[#Data],14,FALSE)</f>
        <v>32826</v>
      </c>
      <c r="F592" s="10" t="str">
        <f>VLOOKUP(A592,[1]!all_sections_11_21_v2[#Data],15,FALSE)</f>
        <v>с.Искра</v>
      </c>
      <c r="G592" s="10" t="str">
        <f>VLOOKUP(A592,[1]!all_sections_11_21_v2[#Data],16,FALSE)</f>
        <v>ПЪРВОМАЙ</v>
      </c>
      <c r="H592" s="11" t="str">
        <f>VLOOKUP(A592,[1]!all_sections_11_21_v2[#Data],17,FALSE)</f>
        <v>ОУ Отец Паисий</v>
      </c>
    </row>
    <row r="593" spans="1:8" x14ac:dyDescent="0.25">
      <c r="A593" s="12">
        <v>172300037</v>
      </c>
      <c r="B593" s="13" t="s">
        <v>590</v>
      </c>
      <c r="C593" s="10">
        <v>3</v>
      </c>
      <c r="D593" s="10" t="str">
        <f>VLOOKUP(A593,[1]!all_sections_11_21_v2[#Data],13,FALSE)</f>
        <v>17. ПЛОВДИВ област</v>
      </c>
      <c r="E593" s="10">
        <f>VLOOKUP(A593,[1]!all_sections_11_21_v2[#Data],14,FALSE)</f>
        <v>57806</v>
      </c>
      <c r="F593" s="10" t="str">
        <f>VLOOKUP(A593,[1]!all_sections_11_21_v2[#Data],15,FALSE)</f>
        <v>с.Поройна</v>
      </c>
      <c r="G593" s="10" t="str">
        <f>VLOOKUP(A593,[1]!all_sections_11_21_v2[#Data],16,FALSE)</f>
        <v>ПЪРВОМАЙ</v>
      </c>
      <c r="H593" s="11" t="str">
        <f>VLOOKUP(A593,[1]!all_sections_11_21_v2[#Data],17,FALSE)</f>
        <v>Клуба на пенсионера</v>
      </c>
    </row>
    <row r="594" spans="1:8" ht="30" x14ac:dyDescent="0.25">
      <c r="A594" s="8">
        <v>172600013</v>
      </c>
      <c r="B594" s="9" t="s">
        <v>591</v>
      </c>
      <c r="C594" s="10">
        <v>3</v>
      </c>
      <c r="D594" s="10" t="str">
        <f>VLOOKUP(A594,[1]!all_sections_11_21_v2[#Data],13,FALSE)</f>
        <v>17. ПЛОВДИВ област</v>
      </c>
      <c r="E594" s="10">
        <f>VLOOKUP(A594,[1]!all_sections_11_21_v2[#Data],14,FALSE)</f>
        <v>6505</v>
      </c>
      <c r="F594" s="10" t="str">
        <f>VLOOKUP(A594,[1]!all_sections_11_21_v2[#Data],15,FALSE)</f>
        <v>с.Брестовица</v>
      </c>
      <c r="G594" s="10" t="str">
        <f>VLOOKUP(A594,[1]!all_sections_11_21_v2[#Data],16,FALSE)</f>
        <v>РОДОПИ</v>
      </c>
      <c r="H594" s="11" t="str">
        <f>VLOOKUP(A594,[1]!all_sections_11_21_v2[#Data],17,FALSE)</f>
        <v>ОУ Христо Ботев /новата сграда/ ул.Христо Ботев №16</v>
      </c>
    </row>
    <row r="595" spans="1:8" x14ac:dyDescent="0.25">
      <c r="A595" s="12">
        <v>172600017</v>
      </c>
      <c r="B595" s="13" t="s">
        <v>592</v>
      </c>
      <c r="C595" s="10">
        <v>3</v>
      </c>
      <c r="D595" s="10" t="str">
        <f>VLOOKUP(A595,[1]!all_sections_11_21_v2[#Data],13,FALSE)</f>
        <v>17. ПЛОВДИВ област</v>
      </c>
      <c r="E595" s="10">
        <f>VLOOKUP(A595,[1]!all_sections_11_21_v2[#Data],14,FALSE)</f>
        <v>20523</v>
      </c>
      <c r="F595" s="10" t="str">
        <f>VLOOKUP(A595,[1]!all_sections_11_21_v2[#Data],15,FALSE)</f>
        <v>с.Дедово</v>
      </c>
      <c r="G595" s="10" t="str">
        <f>VLOOKUP(A595,[1]!all_sections_11_21_v2[#Data],16,FALSE)</f>
        <v>РОДОПИ</v>
      </c>
      <c r="H595" s="11" t="str">
        <f>VLOOKUP(A595,[1]!all_sections_11_21_v2[#Data],17,FALSE)</f>
        <v>Клуб на пенсионера, ул.Братя Даскалови №30</v>
      </c>
    </row>
    <row r="596" spans="1:8" x14ac:dyDescent="0.25">
      <c r="A596" s="8">
        <v>172600042</v>
      </c>
      <c r="B596" s="9" t="s">
        <v>593</v>
      </c>
      <c r="C596" s="10">
        <v>1</v>
      </c>
      <c r="D596" s="10" t="str">
        <f>VLOOKUP(A596,[1]!all_sections_11_21_v2[#Data],13,FALSE)</f>
        <v>17. ПЛОВДИВ област</v>
      </c>
      <c r="E596" s="10">
        <f>VLOOKUP(A596,[1]!all_sections_11_21_v2[#Data],14,FALSE)</f>
        <v>75188</v>
      </c>
      <c r="F596" s="10" t="str">
        <f>VLOOKUP(A596,[1]!all_sections_11_21_v2[#Data],15,FALSE)</f>
        <v>с.Устина</v>
      </c>
      <c r="G596" s="10" t="str">
        <f>VLOOKUP(A596,[1]!all_sections_11_21_v2[#Data],16,FALSE)</f>
        <v>РОДОПИ</v>
      </c>
      <c r="H596" s="11" t="str">
        <f>VLOOKUP(A596,[1]!all_sections_11_21_v2[#Data],17,FALSE)</f>
        <v>Читалище, ул.Никола Петков №39</v>
      </c>
    </row>
    <row r="597" spans="1:8" ht="30" x14ac:dyDescent="0.25">
      <c r="A597" s="12">
        <v>172600044</v>
      </c>
      <c r="B597" s="13" t="s">
        <v>594</v>
      </c>
      <c r="C597" s="10">
        <v>1</v>
      </c>
      <c r="D597" s="10" t="str">
        <f>VLOOKUP(A597,[1]!all_sections_11_21_v2[#Data],13,FALSE)</f>
        <v>17. ПЛОВДИВ област</v>
      </c>
      <c r="E597" s="10">
        <f>VLOOKUP(A597,[1]!all_sections_11_21_v2[#Data],14,FALSE)</f>
        <v>78029</v>
      </c>
      <c r="F597" s="10" t="str">
        <f>VLOOKUP(A597,[1]!all_sections_11_21_v2[#Data],15,FALSE)</f>
        <v>с.Цалапица</v>
      </c>
      <c r="G597" s="10" t="str">
        <f>VLOOKUP(A597,[1]!all_sections_11_21_v2[#Data],16,FALSE)</f>
        <v>РОДОПИ</v>
      </c>
      <c r="H597" s="11" t="str">
        <f>VLOOKUP(A597,[1]!all_sections_11_21_v2[#Data],17,FALSE)</f>
        <v>ОУ Паисий Хилендарски, ул.Стефан Стамболов №34</v>
      </c>
    </row>
    <row r="598" spans="1:8" x14ac:dyDescent="0.25">
      <c r="A598" s="8">
        <v>174100024</v>
      </c>
      <c r="B598" s="9" t="s">
        <v>595</v>
      </c>
      <c r="C598" s="10">
        <v>2</v>
      </c>
      <c r="D598" s="10" t="str">
        <f>VLOOKUP(A598,[1]!all_sections_11_21_v2[#Data],13,FALSE)</f>
        <v>17. ПЛОВДИВ област</v>
      </c>
      <c r="E598" s="10">
        <f>VLOOKUP(A598,[1]!all_sections_11_21_v2[#Data],14,FALSE)</f>
        <v>52221</v>
      </c>
      <c r="F598" s="10" t="str">
        <f>VLOOKUP(A598,[1]!all_sections_11_21_v2[#Data],15,FALSE)</f>
        <v>с.Ново село</v>
      </c>
      <c r="G598" s="10" t="str">
        <f>VLOOKUP(A598,[1]!all_sections_11_21_v2[#Data],16,FALSE)</f>
        <v>СТАМБОЛИЙСКИ</v>
      </c>
      <c r="H598" s="11" t="str">
        <f>VLOOKUP(A598,[1]!all_sections_11_21_v2[#Data],17,FALSE)</f>
        <v>ОУ Христо Смирненски, ул."15-та" №22</v>
      </c>
    </row>
    <row r="599" spans="1:8" x14ac:dyDescent="0.25">
      <c r="A599" s="12">
        <v>174200009</v>
      </c>
      <c r="B599" s="13" t="s">
        <v>596</v>
      </c>
      <c r="C599" s="10">
        <v>3</v>
      </c>
      <c r="D599" s="10" t="str">
        <f>VLOOKUP(A599,[1]!all_sections_11_21_v2[#Data],13,FALSE)</f>
        <v>17. ПЛОВДИВ област</v>
      </c>
      <c r="E599" s="10">
        <f>VLOOKUP(A599,[1]!all_sections_11_21_v2[#Data],14,FALSE)</f>
        <v>18277</v>
      </c>
      <c r="F599" s="10" t="str">
        <f>VLOOKUP(A599,[1]!all_sections_11_21_v2[#Data],15,FALSE)</f>
        <v>с.Гълъбово</v>
      </c>
      <c r="G599" s="10" t="str">
        <f>VLOOKUP(A599,[1]!all_sections_11_21_v2[#Data],16,FALSE)</f>
        <v>КУКЛЕН</v>
      </c>
      <c r="H599" s="11" t="str">
        <f>VLOOKUP(A599,[1]!all_sections_11_21_v2[#Data],17,FALSE)</f>
        <v>Кметството, ул.Родопи №14</v>
      </c>
    </row>
    <row r="600" spans="1:8" x14ac:dyDescent="0.25">
      <c r="A600" s="8">
        <v>174200012</v>
      </c>
      <c r="B600" s="9" t="s">
        <v>597</v>
      </c>
      <c r="C600" s="10">
        <v>5</v>
      </c>
      <c r="D600" s="10" t="str">
        <f>VLOOKUP(A600,[1]!all_sections_11_21_v2[#Data],13,FALSE)</f>
        <v>17. ПЛОВДИВ област</v>
      </c>
      <c r="E600" s="10">
        <f>VLOOKUP(A600,[1]!all_sections_11_21_v2[#Data],14,FALSE)</f>
        <v>78207</v>
      </c>
      <c r="F600" s="10" t="str">
        <f>VLOOKUP(A600,[1]!all_sections_11_21_v2[#Data],15,FALSE)</f>
        <v>с.Цар Калоян</v>
      </c>
      <c r="G600" s="10" t="str">
        <f>VLOOKUP(A600,[1]!all_sections_11_21_v2[#Data],16,FALSE)</f>
        <v>КУКЛЕН</v>
      </c>
      <c r="H600" s="11" t="str">
        <f>VLOOKUP(A600,[1]!all_sections_11_21_v2[#Data],17,FALSE)</f>
        <v>Кметството, етаж 1, Македония №10</v>
      </c>
    </row>
    <row r="601" spans="1:8" x14ac:dyDescent="0.25">
      <c r="A601" s="12">
        <v>181100008</v>
      </c>
      <c r="B601" s="13" t="s">
        <v>598</v>
      </c>
      <c r="C601" s="10">
        <v>1</v>
      </c>
      <c r="D601" s="10" t="str">
        <f>VLOOKUP(A601,[1]!all_sections_11_21_v2[#Data],13,FALSE)</f>
        <v>18. РАЗГРАД</v>
      </c>
      <c r="E601" s="10">
        <f>VLOOKUP(A601,[1]!all_sections_11_21_v2[#Data],14,FALSE)</f>
        <v>30065</v>
      </c>
      <c r="F601" s="10" t="str">
        <f>VLOOKUP(A601,[1]!all_sections_11_21_v2[#Data],15,FALSE)</f>
        <v>гр.Завет</v>
      </c>
      <c r="G601" s="10" t="str">
        <f>VLOOKUP(A601,[1]!all_sections_11_21_v2[#Data],16,FALSE)</f>
        <v>ЗАВЕТ</v>
      </c>
      <c r="H601" s="11" t="str">
        <f>VLOOKUP(A601,[1]!all_sections_11_21_v2[#Data],17,FALSE)</f>
        <v>ул."Лудогорие" №19а - читалище</v>
      </c>
    </row>
    <row r="602" spans="1:8" x14ac:dyDescent="0.25">
      <c r="A602" s="8">
        <v>181400016</v>
      </c>
      <c r="B602" s="9" t="s">
        <v>599</v>
      </c>
      <c r="C602" s="10">
        <v>1</v>
      </c>
      <c r="D602" s="10" t="str">
        <f>VLOOKUP(A602,[1]!all_sections_11_21_v2[#Data],13,FALSE)</f>
        <v>18. РАЗГРАД</v>
      </c>
      <c r="E602" s="10">
        <f>VLOOKUP(A602,[1]!all_sections_11_21_v2[#Data],14,FALSE)</f>
        <v>32874</v>
      </c>
      <c r="F602" s="10" t="str">
        <f>VLOOKUP(A602,[1]!all_sections_11_21_v2[#Data],15,FALSE)</f>
        <v>гр.Исперих</v>
      </c>
      <c r="G602" s="10" t="str">
        <f>VLOOKUP(A602,[1]!all_sections_11_21_v2[#Data],16,FALSE)</f>
        <v>ИСПЕРИХ</v>
      </c>
      <c r="H602" s="11" t="str">
        <f>VLOOKUP(A602,[1]!all_sections_11_21_v2[#Data],17,FALSE)</f>
        <v>ул."Цар Освободител" №6 - исторически музей</v>
      </c>
    </row>
    <row r="603" spans="1:8" x14ac:dyDescent="0.25">
      <c r="A603" s="12">
        <v>181400017</v>
      </c>
      <c r="B603" s="13" t="s">
        <v>600</v>
      </c>
      <c r="C603" s="10">
        <v>2</v>
      </c>
      <c r="D603" s="10" t="str">
        <f>VLOOKUP(A603,[1]!all_sections_11_21_v2[#Data],13,FALSE)</f>
        <v>18. РАЗГРАД</v>
      </c>
      <c r="E603" s="10">
        <f>VLOOKUP(A603,[1]!all_sections_11_21_v2[#Data],14,FALSE)</f>
        <v>34103</v>
      </c>
      <c r="F603" s="10" t="str">
        <f>VLOOKUP(A603,[1]!all_sections_11_21_v2[#Data],15,FALSE)</f>
        <v>с.Йонково</v>
      </c>
      <c r="G603" s="10" t="str">
        <f>VLOOKUP(A603,[1]!all_sections_11_21_v2[#Data],16,FALSE)</f>
        <v>ИСПЕРИХ</v>
      </c>
      <c r="H603" s="11" t="str">
        <f>VLOOKUP(A603,[1]!all_sections_11_21_v2[#Data],17,FALSE)</f>
        <v>ул".В.Тинчев" №57 - читалище</v>
      </c>
    </row>
    <row r="604" spans="1:8" x14ac:dyDescent="0.25">
      <c r="A604" s="8">
        <v>181400031</v>
      </c>
      <c r="B604" s="9" t="s">
        <v>601</v>
      </c>
      <c r="C604" s="10">
        <v>3</v>
      </c>
      <c r="D604" s="10" t="str">
        <f>VLOOKUP(A604,[1]!all_sections_11_21_v2[#Data],13,FALSE)</f>
        <v>18. РАЗГРАД</v>
      </c>
      <c r="E604" s="10">
        <f>VLOOKUP(A604,[1]!all_sections_11_21_v2[#Data],14,FALSE)</f>
        <v>61875</v>
      </c>
      <c r="F604" s="10" t="str">
        <f>VLOOKUP(A604,[1]!all_sections_11_21_v2[#Data],15,FALSE)</f>
        <v>с.Райнино</v>
      </c>
      <c r="G604" s="10" t="str">
        <f>VLOOKUP(A604,[1]!all_sections_11_21_v2[#Data],16,FALSE)</f>
        <v>ИСПЕРИХ</v>
      </c>
      <c r="H604" s="11" t="str">
        <f>VLOOKUP(A604,[1]!all_sections_11_21_v2[#Data],17,FALSE)</f>
        <v>ул."Райна княгиня" №2- читалище</v>
      </c>
    </row>
    <row r="605" spans="1:8" x14ac:dyDescent="0.25">
      <c r="A605" s="12">
        <v>181600002</v>
      </c>
      <c r="B605" s="13" t="s">
        <v>602</v>
      </c>
      <c r="C605" s="10">
        <v>1</v>
      </c>
      <c r="D605" s="10" t="str">
        <f>VLOOKUP(A605,[1]!all_sections_11_21_v2[#Data],13,FALSE)</f>
        <v>18. РАЗГРАД</v>
      </c>
      <c r="E605" s="10">
        <f>VLOOKUP(A605,[1]!all_sections_11_21_v2[#Data],14,FALSE)</f>
        <v>3575</v>
      </c>
      <c r="F605" s="10" t="str">
        <f>VLOOKUP(A605,[1]!all_sections_11_21_v2[#Data],15,FALSE)</f>
        <v>с.Беловец</v>
      </c>
      <c r="G605" s="10" t="str">
        <f>VLOOKUP(A605,[1]!all_sections_11_21_v2[#Data],16,FALSE)</f>
        <v>КУБРАТ</v>
      </c>
      <c r="H605" s="11" t="str">
        <f>VLOOKUP(A605,[1]!all_sections_11_21_v2[#Data],17,FALSE)</f>
        <v>ул".В.Левски" №31 - ОУ "В.Левски"</v>
      </c>
    </row>
    <row r="606" spans="1:8" x14ac:dyDescent="0.25">
      <c r="A606" s="8">
        <v>181600004</v>
      </c>
      <c r="B606" s="9" t="s">
        <v>603</v>
      </c>
      <c r="C606" s="10">
        <v>1</v>
      </c>
      <c r="D606" s="10" t="str">
        <f>VLOOKUP(A606,[1]!all_sections_11_21_v2[#Data],13,FALSE)</f>
        <v>18. РАЗГРАД</v>
      </c>
      <c r="E606" s="10">
        <f>VLOOKUP(A606,[1]!all_sections_11_21_v2[#Data],14,FALSE)</f>
        <v>4131</v>
      </c>
      <c r="F606" s="10" t="str">
        <f>VLOOKUP(A606,[1]!all_sections_11_21_v2[#Data],15,FALSE)</f>
        <v>с.Бисерци</v>
      </c>
      <c r="G606" s="10" t="str">
        <f>VLOOKUP(A606,[1]!all_sections_11_21_v2[#Data],16,FALSE)</f>
        <v>КУБРАТ</v>
      </c>
      <c r="H606" s="11" t="str">
        <f>VLOOKUP(A606,[1]!all_sections_11_21_v2[#Data],17,FALSE)</f>
        <v>ул."Бисер" №25 - читалище</v>
      </c>
    </row>
    <row r="607" spans="1:8" x14ac:dyDescent="0.25">
      <c r="A607" s="12">
        <v>181600005</v>
      </c>
      <c r="B607" s="13" t="s">
        <v>604</v>
      </c>
      <c r="C607" s="10">
        <v>1</v>
      </c>
      <c r="D607" s="10" t="str">
        <f>VLOOKUP(A607,[1]!all_sections_11_21_v2[#Data],13,FALSE)</f>
        <v>18. РАЗГРАД</v>
      </c>
      <c r="E607" s="10">
        <f>VLOOKUP(A607,[1]!all_sections_11_21_v2[#Data],14,FALSE)</f>
        <v>5058</v>
      </c>
      <c r="F607" s="10" t="str">
        <f>VLOOKUP(A607,[1]!all_sections_11_21_v2[#Data],15,FALSE)</f>
        <v>с.Божурово</v>
      </c>
      <c r="G607" s="10" t="str">
        <f>VLOOKUP(A607,[1]!all_sections_11_21_v2[#Data],16,FALSE)</f>
        <v>КУБРАТ</v>
      </c>
      <c r="H607" s="11" t="str">
        <f>VLOOKUP(A607,[1]!all_sections_11_21_v2[#Data],17,FALSE)</f>
        <v>ул."В.Левски" № 32 - читалище</v>
      </c>
    </row>
    <row r="608" spans="1:8" ht="30" x14ac:dyDescent="0.25">
      <c r="A608" s="8">
        <v>181600008</v>
      </c>
      <c r="B608" s="9" t="s">
        <v>605</v>
      </c>
      <c r="C608" s="10">
        <v>1</v>
      </c>
      <c r="D608" s="10" t="str">
        <f>VLOOKUP(A608,[1]!all_sections_11_21_v2[#Data],13,FALSE)</f>
        <v>18. РАЗГРАД</v>
      </c>
      <c r="E608" s="10">
        <f>VLOOKUP(A608,[1]!all_sections_11_21_v2[#Data],14,FALSE)</f>
        <v>30541</v>
      </c>
      <c r="F608" s="10" t="str">
        <f>VLOOKUP(A608,[1]!all_sections_11_21_v2[#Data],15,FALSE)</f>
        <v>с.Звънарци</v>
      </c>
      <c r="G608" s="10" t="str">
        <f>VLOOKUP(A608,[1]!all_sections_11_21_v2[#Data],16,FALSE)</f>
        <v>КУБРАТ</v>
      </c>
      <c r="H608" s="11" t="str">
        <f>VLOOKUP(A608,[1]!all_sections_11_21_v2[#Data],17,FALSE)</f>
        <v>ул."Кирил и Методий" №13 - НЧ"Васил Левски 1932"</v>
      </c>
    </row>
    <row r="609" spans="1:8" x14ac:dyDescent="0.25">
      <c r="A609" s="12">
        <v>181600009</v>
      </c>
      <c r="B609" s="13" t="s">
        <v>606</v>
      </c>
      <c r="C609" s="10">
        <v>3</v>
      </c>
      <c r="D609" s="10" t="str">
        <f>VLOOKUP(A609,[1]!all_sections_11_21_v2[#Data],13,FALSE)</f>
        <v>18. РАЗГРАД</v>
      </c>
      <c r="E609" s="10">
        <f>VLOOKUP(A609,[1]!all_sections_11_21_v2[#Data],14,FALSE)</f>
        <v>35897</v>
      </c>
      <c r="F609" s="10" t="str">
        <f>VLOOKUP(A609,[1]!all_sections_11_21_v2[#Data],15,FALSE)</f>
        <v>с.Каменово</v>
      </c>
      <c r="G609" s="10" t="str">
        <f>VLOOKUP(A609,[1]!all_sections_11_21_v2[#Data],16,FALSE)</f>
        <v>КУБРАТ</v>
      </c>
      <c r="H609" s="11" t="str">
        <f>VLOOKUP(A609,[1]!all_sections_11_21_v2[#Data],17,FALSE)</f>
        <v>ул."Трапезица" № 56 - читалище</v>
      </c>
    </row>
    <row r="610" spans="1:8" x14ac:dyDescent="0.25">
      <c r="A610" s="8">
        <v>181600026</v>
      </c>
      <c r="B610" s="9" t="s">
        <v>607</v>
      </c>
      <c r="C610" s="10">
        <v>6</v>
      </c>
      <c r="D610" s="10" t="str">
        <f>VLOOKUP(A610,[1]!all_sections_11_21_v2[#Data],13,FALSE)</f>
        <v>18. РАЗГРАД</v>
      </c>
      <c r="E610" s="10">
        <f>VLOOKUP(A610,[1]!all_sections_11_21_v2[#Data],14,FALSE)</f>
        <v>72337</v>
      </c>
      <c r="F610" s="10" t="str">
        <f>VLOOKUP(A610,[1]!all_sections_11_21_v2[#Data],15,FALSE)</f>
        <v>с.Тертер</v>
      </c>
      <c r="G610" s="10" t="str">
        <f>VLOOKUP(A610,[1]!all_sections_11_21_v2[#Data],16,FALSE)</f>
        <v>КУБРАТ</v>
      </c>
      <c r="H610" s="11" t="str">
        <f>VLOOKUP(A610,[1]!all_sections_11_21_v2[#Data],17,FALSE)</f>
        <v>ул."Иван Вазов" №1,първи етаж на адм.сграда</v>
      </c>
    </row>
    <row r="611" spans="1:8" x14ac:dyDescent="0.25">
      <c r="A611" s="12">
        <v>181700005</v>
      </c>
      <c r="B611" s="13" t="s">
        <v>608</v>
      </c>
      <c r="C611" s="10">
        <v>4</v>
      </c>
      <c r="D611" s="10" t="str">
        <f>VLOOKUP(A611,[1]!all_sections_11_21_v2[#Data],13,FALSE)</f>
        <v>18. РАЗГРАД</v>
      </c>
      <c r="E611" s="10">
        <f>VLOOKUP(A611,[1]!all_sections_11_21_v2[#Data],14,FALSE)</f>
        <v>35715</v>
      </c>
      <c r="F611" s="10" t="str">
        <f>VLOOKUP(A611,[1]!all_sections_11_21_v2[#Data],15,FALSE)</f>
        <v>с.Каменар</v>
      </c>
      <c r="G611" s="10" t="str">
        <f>VLOOKUP(A611,[1]!all_sections_11_21_v2[#Data],16,FALSE)</f>
        <v>ЛОЗНИЦА</v>
      </c>
      <c r="H611" s="11" t="str">
        <f>VLOOKUP(A611,[1]!all_sections_11_21_v2[#Data],17,FALSE)</f>
        <v>ул."Тодювци" №33 -читалище"Наука"</v>
      </c>
    </row>
    <row r="612" spans="1:8" ht="30" x14ac:dyDescent="0.25">
      <c r="A612" s="8">
        <v>181700006</v>
      </c>
      <c r="B612" s="9" t="s">
        <v>609</v>
      </c>
      <c r="C612" s="10">
        <v>1</v>
      </c>
      <c r="D612" s="10" t="str">
        <f>VLOOKUP(A612,[1]!all_sections_11_21_v2[#Data],13,FALSE)</f>
        <v>18. РАЗГРАД</v>
      </c>
      <c r="E612" s="10">
        <f>VLOOKUP(A612,[1]!all_sections_11_21_v2[#Data],14,FALSE)</f>
        <v>39949</v>
      </c>
      <c r="F612" s="10" t="str">
        <f>VLOOKUP(A612,[1]!all_sections_11_21_v2[#Data],15,FALSE)</f>
        <v>с.Крояч</v>
      </c>
      <c r="G612" s="10" t="str">
        <f>VLOOKUP(A612,[1]!all_sections_11_21_v2[#Data],16,FALSE)</f>
        <v>ЛОЗНИЦА</v>
      </c>
      <c r="H612" s="11" t="str">
        <f>VLOOKUP(A612,[1]!all_sections_11_21_v2[#Data],17,FALSE)</f>
        <v>ул."Централна "№9 - читалище"Борис Анастасов"</v>
      </c>
    </row>
    <row r="613" spans="1:8" ht="30" x14ac:dyDescent="0.25">
      <c r="A613" s="12">
        <v>181700015</v>
      </c>
      <c r="B613" s="13" t="s">
        <v>610</v>
      </c>
      <c r="C613" s="10">
        <v>3</v>
      </c>
      <c r="D613" s="10" t="str">
        <f>VLOOKUP(A613,[1]!all_sections_11_21_v2[#Data],13,FALSE)</f>
        <v>18. РАЗГРАД</v>
      </c>
      <c r="E613" s="10">
        <f>VLOOKUP(A613,[1]!all_sections_11_21_v2[#Data],14,FALSE)</f>
        <v>70069</v>
      </c>
      <c r="F613" s="10" t="str">
        <f>VLOOKUP(A613,[1]!all_sections_11_21_v2[#Data],15,FALSE)</f>
        <v>с.Студенец</v>
      </c>
      <c r="G613" s="10" t="str">
        <f>VLOOKUP(A613,[1]!all_sections_11_21_v2[#Data],16,FALSE)</f>
        <v>ЛОЗНИЦА</v>
      </c>
      <c r="H613" s="11" t="str">
        <f>VLOOKUP(A613,[1]!all_sections_11_21_v2[#Data],17,FALSE)</f>
        <v>ул."Странджа"№18 - читалище"Отец П.Хилендарски"</v>
      </c>
    </row>
    <row r="614" spans="1:8" x14ac:dyDescent="0.25">
      <c r="A614" s="8">
        <v>182600008</v>
      </c>
      <c r="B614" s="9" t="s">
        <v>611</v>
      </c>
      <c r="C614" s="10">
        <v>5</v>
      </c>
      <c r="D614" s="10" t="str">
        <f>VLOOKUP(A614,[1]!all_sections_11_21_v2[#Data],13,FALSE)</f>
        <v>18. РАЗГРАД</v>
      </c>
      <c r="E614" s="10">
        <f>VLOOKUP(A614,[1]!all_sections_11_21_v2[#Data],14,FALSE)</f>
        <v>24829</v>
      </c>
      <c r="F614" s="10" t="str">
        <f>VLOOKUP(A614,[1]!all_sections_11_21_v2[#Data],15,FALSE)</f>
        <v>с.Дянково</v>
      </c>
      <c r="G614" s="10" t="str">
        <f>VLOOKUP(A614,[1]!all_sections_11_21_v2[#Data],16,FALSE)</f>
        <v>РАЗГРАД</v>
      </c>
      <c r="H614" s="11" t="str">
        <f>VLOOKUP(A614,[1]!all_sections_11_21_v2[#Data],17,FALSE)</f>
        <v>ул."Марица"№10 - ОУ "Отец Паисий"</v>
      </c>
    </row>
    <row r="615" spans="1:8" x14ac:dyDescent="0.25">
      <c r="A615" s="12">
        <v>182600009</v>
      </c>
      <c r="B615" s="13" t="s">
        <v>612</v>
      </c>
      <c r="C615" s="10">
        <v>3</v>
      </c>
      <c r="D615" s="10" t="str">
        <f>VLOOKUP(A615,[1]!all_sections_11_21_v2[#Data],13,FALSE)</f>
        <v>18. РАЗГРАД</v>
      </c>
      <c r="E615" s="10">
        <f>VLOOKUP(A615,[1]!all_sections_11_21_v2[#Data],14,FALSE)</f>
        <v>37109</v>
      </c>
      <c r="F615" s="10" t="str">
        <f>VLOOKUP(A615,[1]!all_sections_11_21_v2[#Data],15,FALSE)</f>
        <v>с.Киченица</v>
      </c>
      <c r="G615" s="10" t="str">
        <f>VLOOKUP(A615,[1]!all_sections_11_21_v2[#Data],16,FALSE)</f>
        <v>РАЗГРАД</v>
      </c>
      <c r="H615" s="11" t="str">
        <f>VLOOKUP(A615,[1]!all_sections_11_21_v2[#Data],17,FALSE)</f>
        <v>ул."Кирил и Методий"№29 - Ритуална зала</v>
      </c>
    </row>
    <row r="616" spans="1:8" x14ac:dyDescent="0.25">
      <c r="A616" s="8">
        <v>182600010</v>
      </c>
      <c r="B616" s="9" t="s">
        <v>613</v>
      </c>
      <c r="C616" s="10">
        <v>1</v>
      </c>
      <c r="D616" s="10" t="str">
        <f>VLOOKUP(A616,[1]!all_sections_11_21_v2[#Data],13,FALSE)</f>
        <v>18. РАЗГРАД</v>
      </c>
      <c r="E616" s="10">
        <f>VLOOKUP(A616,[1]!all_sections_11_21_v2[#Data],14,FALSE)</f>
        <v>43760</v>
      </c>
      <c r="F616" s="10" t="str">
        <f>VLOOKUP(A616,[1]!all_sections_11_21_v2[#Data],15,FALSE)</f>
        <v>с.Липник</v>
      </c>
      <c r="G616" s="10" t="str">
        <f>VLOOKUP(A616,[1]!all_sections_11_21_v2[#Data],16,FALSE)</f>
        <v>РАЗГРАД</v>
      </c>
      <c r="H616" s="11" t="str">
        <f>VLOOKUP(A616,[1]!all_sections_11_21_v2[#Data],17,FALSE)</f>
        <v>ул."Бачо Киро" №28 - Ритуална зала</v>
      </c>
    </row>
    <row r="617" spans="1:8" x14ac:dyDescent="0.25">
      <c r="A617" s="12">
        <v>182600011</v>
      </c>
      <c r="B617" s="13" t="s">
        <v>614</v>
      </c>
      <c r="C617" s="10">
        <v>5</v>
      </c>
      <c r="D617" s="10" t="str">
        <f>VLOOKUP(A617,[1]!all_sections_11_21_v2[#Data],13,FALSE)</f>
        <v>18. РАЗГРАД</v>
      </c>
      <c r="E617" s="10">
        <f>VLOOKUP(A617,[1]!all_sections_11_21_v2[#Data],14,FALSE)</f>
        <v>49093</v>
      </c>
      <c r="F617" s="10" t="str">
        <f>VLOOKUP(A617,[1]!all_sections_11_21_v2[#Data],15,FALSE)</f>
        <v>с.Мортагоново</v>
      </c>
      <c r="G617" s="10" t="str">
        <f>VLOOKUP(A617,[1]!all_sections_11_21_v2[#Data],16,FALSE)</f>
        <v>РАЗГРАД</v>
      </c>
      <c r="H617" s="11" t="str">
        <f>VLOOKUP(A617,[1]!all_sections_11_21_v2[#Data],17,FALSE)</f>
        <v>ул."Девети септември"№43 -Ритуална зала</v>
      </c>
    </row>
    <row r="618" spans="1:8" x14ac:dyDescent="0.25">
      <c r="A618" s="8">
        <v>182600016</v>
      </c>
      <c r="B618" s="9" t="s">
        <v>615</v>
      </c>
      <c r="C618" s="10">
        <v>3</v>
      </c>
      <c r="D618" s="10" t="str">
        <f>VLOOKUP(A618,[1]!all_sections_11_21_v2[#Data],13,FALSE)</f>
        <v>18. РАЗГРАД</v>
      </c>
      <c r="E618" s="10">
        <f>VLOOKUP(A618,[1]!all_sections_11_21_v2[#Data],14,FALSE)</f>
        <v>59416</v>
      </c>
      <c r="F618" s="10" t="str">
        <f>VLOOKUP(A618,[1]!all_sections_11_21_v2[#Data],15,FALSE)</f>
        <v>с.Пороище</v>
      </c>
      <c r="G618" s="10" t="str">
        <f>VLOOKUP(A618,[1]!all_sections_11_21_v2[#Data],16,FALSE)</f>
        <v>РАЗГРАД</v>
      </c>
      <c r="H618" s="11" t="str">
        <f>VLOOKUP(A618,[1]!all_sections_11_21_v2[#Data],17,FALSE)</f>
        <v>ул."Р.Княгиня"№18-Читалище "Просвета"</v>
      </c>
    </row>
    <row r="619" spans="1:8" x14ac:dyDescent="0.25">
      <c r="A619" s="12">
        <v>182600020</v>
      </c>
      <c r="B619" s="13" t="s">
        <v>616</v>
      </c>
      <c r="C619" s="10">
        <v>3</v>
      </c>
      <c r="D619" s="10" t="str">
        <f>VLOOKUP(A619,[1]!all_sections_11_21_v2[#Data],13,FALSE)</f>
        <v>18. РАЗГРАД</v>
      </c>
      <c r="E619" s="10">
        <f>VLOOKUP(A619,[1]!all_sections_11_21_v2[#Data],14,FALSE)</f>
        <v>62089</v>
      </c>
      <c r="F619" s="10" t="str">
        <f>VLOOKUP(A619,[1]!all_sections_11_21_v2[#Data],15,FALSE)</f>
        <v>с.Раковски</v>
      </c>
      <c r="G619" s="10" t="str">
        <f>VLOOKUP(A619,[1]!all_sections_11_21_v2[#Data],16,FALSE)</f>
        <v>РАЗГРАД</v>
      </c>
      <c r="H619" s="11" t="str">
        <f>VLOOKUP(A619,[1]!all_sections_11_21_v2[#Data],17,FALSE)</f>
        <v>ул."Стара планина"№4- Клуб на пенсионера</v>
      </c>
    </row>
    <row r="620" spans="1:8" x14ac:dyDescent="0.25">
      <c r="A620" s="8">
        <v>182600023</v>
      </c>
      <c r="B620" s="9" t="s">
        <v>617</v>
      </c>
      <c r="C620" s="10">
        <v>1</v>
      </c>
      <c r="D620" s="10" t="str">
        <f>VLOOKUP(A620,[1]!all_sections_11_21_v2[#Data],13,FALSE)</f>
        <v>18. РАЗГРАД</v>
      </c>
      <c r="E620" s="10">
        <f>VLOOKUP(A620,[1]!all_sections_11_21_v2[#Data],14,FALSE)</f>
        <v>70860</v>
      </c>
      <c r="F620" s="10" t="str">
        <f>VLOOKUP(A620,[1]!all_sections_11_21_v2[#Data],15,FALSE)</f>
        <v>с.Стражец</v>
      </c>
      <c r="G620" s="10" t="str">
        <f>VLOOKUP(A620,[1]!all_sections_11_21_v2[#Data],16,FALSE)</f>
        <v>РАЗГРАД</v>
      </c>
      <c r="H620" s="11" t="str">
        <f>VLOOKUP(A620,[1]!all_sections_11_21_v2[#Data],17,FALSE)</f>
        <v>ул."Средец"№13-ЦДГ"Пролет"</v>
      </c>
    </row>
    <row r="621" spans="1:8" x14ac:dyDescent="0.25">
      <c r="A621" s="12">
        <v>182600028</v>
      </c>
      <c r="B621" s="13" t="s">
        <v>618</v>
      </c>
      <c r="C621" s="10">
        <v>4</v>
      </c>
      <c r="D621" s="10" t="str">
        <f>VLOOKUP(A621,[1]!all_sections_11_21_v2[#Data],13,FALSE)</f>
        <v>18. РАЗГРАД</v>
      </c>
      <c r="E621" s="10">
        <f>VLOOKUP(A621,[1]!all_sections_11_21_v2[#Data],14,FALSE)</f>
        <v>87624</v>
      </c>
      <c r="F621" s="10" t="str">
        <f>VLOOKUP(A621,[1]!all_sections_11_21_v2[#Data],15,FALSE)</f>
        <v>с.Ясеновец</v>
      </c>
      <c r="G621" s="10" t="str">
        <f>VLOOKUP(A621,[1]!all_sections_11_21_v2[#Data],16,FALSE)</f>
        <v>РАЗГРАД</v>
      </c>
      <c r="H621" s="11" t="str">
        <f>VLOOKUP(A621,[1]!all_sections_11_21_v2[#Data],17,FALSE)</f>
        <v>ул."Недю Лицов"№6 - ЦДГ №2 "Дора Габе"</v>
      </c>
    </row>
    <row r="622" spans="1:8" x14ac:dyDescent="0.25">
      <c r="A622" s="8">
        <v>182600066</v>
      </c>
      <c r="B622" s="9" t="s">
        <v>619</v>
      </c>
      <c r="C622" s="10">
        <v>4</v>
      </c>
      <c r="D622" s="10" t="str">
        <f>VLOOKUP(A622,[1]!all_sections_11_21_v2[#Data],13,FALSE)</f>
        <v>18. РАЗГРАД</v>
      </c>
      <c r="E622" s="10">
        <f>VLOOKUP(A622,[1]!all_sections_11_21_v2[#Data],14,FALSE)</f>
        <v>61710</v>
      </c>
      <c r="F622" s="10" t="str">
        <f>VLOOKUP(A622,[1]!all_sections_11_21_v2[#Data],15,FALSE)</f>
        <v>гр.Разград</v>
      </c>
      <c r="G622" s="10" t="str">
        <f>VLOOKUP(A622,[1]!all_sections_11_21_v2[#Data],16,FALSE)</f>
        <v>РАЗГРАД</v>
      </c>
      <c r="H622" s="11" t="str">
        <f>VLOOKUP(A622,[1]!all_sections_11_21_v2[#Data],17,FALSE)</f>
        <v>Ж.П. гара Разград - клуб</v>
      </c>
    </row>
    <row r="623" spans="1:8" x14ac:dyDescent="0.25">
      <c r="A623" s="12">
        <v>190300004</v>
      </c>
      <c r="B623" s="13" t="s">
        <v>620</v>
      </c>
      <c r="C623" s="10">
        <v>1</v>
      </c>
      <c r="D623" s="10" t="str">
        <f>VLOOKUP(A623,[1]!all_sections_11_21_v2[#Data],13,FALSE)</f>
        <v>19. РУСЕ</v>
      </c>
      <c r="E623" s="10">
        <f>VLOOKUP(A623,[1]!all_sections_11_21_v2[#Data],14,FALSE)</f>
        <v>12067</v>
      </c>
      <c r="F623" s="10" t="str">
        <f>VLOOKUP(A623,[1]!all_sections_11_21_v2[#Data],15,FALSE)</f>
        <v>с.Волово</v>
      </c>
      <c r="G623" s="10" t="str">
        <f>VLOOKUP(A623,[1]!all_sections_11_21_v2[#Data],16,FALSE)</f>
        <v>БОРОВО</v>
      </c>
      <c r="H623" s="11" t="str">
        <f>VLOOKUP(A623,[1]!all_sections_11_21_v2[#Data],17,FALSE)</f>
        <v>ул. "Княз Борис I" №45, Кметство</v>
      </c>
    </row>
    <row r="624" spans="1:8" x14ac:dyDescent="0.25">
      <c r="A624" s="8">
        <v>190300007</v>
      </c>
      <c r="B624" s="9" t="s">
        <v>621</v>
      </c>
      <c r="C624" s="10">
        <v>1</v>
      </c>
      <c r="D624" s="10" t="str">
        <f>VLOOKUP(A624,[1]!all_sections_11_21_v2[#Data],13,FALSE)</f>
        <v>19. РУСЕ</v>
      </c>
      <c r="E624" s="10">
        <f>VLOOKUP(A624,[1]!all_sections_11_21_v2[#Data],14,FALSE)</f>
        <v>53117</v>
      </c>
      <c r="F624" s="10" t="str">
        <f>VLOOKUP(A624,[1]!all_sections_11_21_v2[#Data],15,FALSE)</f>
        <v>с.Обретеник</v>
      </c>
      <c r="G624" s="10" t="str">
        <f>VLOOKUP(A624,[1]!all_sections_11_21_v2[#Data],16,FALSE)</f>
        <v>БОРОВО</v>
      </c>
      <c r="H624" s="11" t="str">
        <f>VLOOKUP(A624,[1]!all_sections_11_21_v2[#Data],17,FALSE)</f>
        <v>ул. "Дунав" №2, ОУ "П. Р. Славейков"</v>
      </c>
    </row>
    <row r="625" spans="1:8" x14ac:dyDescent="0.25">
      <c r="A625" s="12">
        <v>190300010</v>
      </c>
      <c r="B625" s="13" t="s">
        <v>622</v>
      </c>
      <c r="C625" s="10">
        <v>2</v>
      </c>
      <c r="D625" s="10" t="str">
        <f>VLOOKUP(A625,[1]!all_sections_11_21_v2[#Data],13,FALSE)</f>
        <v>19. РУСЕ</v>
      </c>
      <c r="E625" s="10">
        <f>VLOOKUP(A625,[1]!all_sections_11_21_v2[#Data],14,FALSE)</f>
        <v>2854</v>
      </c>
      <c r="F625" s="10" t="str">
        <f>VLOOKUP(A625,[1]!all_sections_11_21_v2[#Data],15,FALSE)</f>
        <v>с.Батин</v>
      </c>
      <c r="G625" s="10" t="str">
        <f>VLOOKUP(A625,[1]!all_sections_11_21_v2[#Data],16,FALSE)</f>
        <v>БОРОВО</v>
      </c>
      <c r="H625" s="11" t="str">
        <f>VLOOKUP(A625,[1]!all_sections_11_21_v2[#Data],17,FALSE)</f>
        <v>ул. "Любен Каравелов" №5, Кметство</v>
      </c>
    </row>
    <row r="626" spans="1:8" ht="30" x14ac:dyDescent="0.25">
      <c r="A626" s="8">
        <v>190400006</v>
      </c>
      <c r="B626" s="9" t="s">
        <v>623</v>
      </c>
      <c r="C626" s="10">
        <v>5</v>
      </c>
      <c r="D626" s="10" t="str">
        <f>VLOOKUP(A626,[1]!all_sections_11_21_v2[#Data],13,FALSE)</f>
        <v>19. РУСЕ</v>
      </c>
      <c r="E626" s="10">
        <f>VLOOKUP(A626,[1]!all_sections_11_21_v2[#Data],14,FALSE)</f>
        <v>7603</v>
      </c>
      <c r="F626" s="10" t="str">
        <f>VLOOKUP(A626,[1]!all_sections_11_21_v2[#Data],15,FALSE)</f>
        <v>гр.Бяла</v>
      </c>
      <c r="G626" s="10" t="str">
        <f>VLOOKUP(A626,[1]!all_sections_11_21_v2[#Data],16,FALSE)</f>
        <v>БЯЛА</v>
      </c>
      <c r="H626" s="11" t="str">
        <f>VLOOKUP(A626,[1]!all_sections_11_21_v2[#Data],17,FALSE)</f>
        <v>ул. "Хаджи Димитър" №19, НУ "П. Р. Славейков", етаж 1</v>
      </c>
    </row>
    <row r="627" spans="1:8" ht="30" x14ac:dyDescent="0.25">
      <c r="A627" s="12">
        <v>190400017</v>
      </c>
      <c r="B627" s="13" t="s">
        <v>624</v>
      </c>
      <c r="C627" s="10">
        <v>4</v>
      </c>
      <c r="D627" s="10" t="str">
        <f>VLOOKUP(A627,[1]!all_sections_11_21_v2[#Data],13,FALSE)</f>
        <v>19. РУСЕ</v>
      </c>
      <c r="E627" s="10">
        <f>VLOOKUP(A627,[1]!all_sections_11_21_v2[#Data],14,FALSE)</f>
        <v>57368</v>
      </c>
      <c r="F627" s="10" t="str">
        <f>VLOOKUP(A627,[1]!all_sections_11_21_v2[#Data],15,FALSE)</f>
        <v>с.Полско Косово</v>
      </c>
      <c r="G627" s="10" t="str">
        <f>VLOOKUP(A627,[1]!all_sections_11_21_v2[#Data],16,FALSE)</f>
        <v>БЯЛА</v>
      </c>
      <c r="H627" s="11" t="str">
        <f>VLOOKUP(A627,[1]!all_sections_11_21_v2[#Data],17,FALSE)</f>
        <v>ул. "Девети септември" №64, ОУ "Св. Св. Кирил и Методий", етаж 1</v>
      </c>
    </row>
    <row r="628" spans="1:8" x14ac:dyDescent="0.25">
      <c r="A628" s="8">
        <v>190400024</v>
      </c>
      <c r="B628" s="9" t="s">
        <v>625</v>
      </c>
      <c r="C628" s="10">
        <v>1</v>
      </c>
      <c r="D628" s="10" t="str">
        <f>VLOOKUP(A628,[1]!all_sections_11_21_v2[#Data],13,FALSE)</f>
        <v>19. РУСЕ</v>
      </c>
      <c r="E628" s="10">
        <f>VLOOKUP(A628,[1]!all_sections_11_21_v2[#Data],14,FALSE)</f>
        <v>23916</v>
      </c>
      <c r="F628" s="10" t="str">
        <f>VLOOKUP(A628,[1]!all_sections_11_21_v2[#Data],15,FALSE)</f>
        <v>с.Дряновец</v>
      </c>
      <c r="G628" s="10" t="str">
        <f>VLOOKUP(A628,[1]!all_sections_11_21_v2[#Data],16,FALSE)</f>
        <v>БЯЛА</v>
      </c>
      <c r="H628" s="11" t="str">
        <f>VLOOKUP(A628,[1]!all_sections_11_21_v2[#Data],17,FALSE)</f>
        <v>пл. "Алеко" №3, Общностен център, етаж 1</v>
      </c>
    </row>
    <row r="629" spans="1:8" x14ac:dyDescent="0.25">
      <c r="A629" s="12">
        <v>190500002</v>
      </c>
      <c r="B629" s="13" t="s">
        <v>626</v>
      </c>
      <c r="C629" s="10">
        <v>5</v>
      </c>
      <c r="D629" s="10" t="str">
        <f>VLOOKUP(A629,[1]!all_sections_11_21_v2[#Data],13,FALSE)</f>
        <v>19. РУСЕ</v>
      </c>
      <c r="E629" s="10">
        <f>VLOOKUP(A629,[1]!all_sections_11_21_v2[#Data],14,FALSE)</f>
        <v>10803</v>
      </c>
      <c r="F629" s="10" t="str">
        <f>VLOOKUP(A629,[1]!all_sections_11_21_v2[#Data],15,FALSE)</f>
        <v>гр.Ветово</v>
      </c>
      <c r="G629" s="10" t="str">
        <f>VLOOKUP(A629,[1]!all_sections_11_21_v2[#Data],16,FALSE)</f>
        <v>ВЕТОВО</v>
      </c>
      <c r="H629" s="11" t="str">
        <f>VLOOKUP(A629,[1]!all_sections_11_21_v2[#Data],17,FALSE)</f>
        <v>ул. "Трети март" №3, Пенсионерски клуб 1</v>
      </c>
    </row>
    <row r="630" spans="1:8" x14ac:dyDescent="0.25">
      <c r="A630" s="8">
        <v>190500016</v>
      </c>
      <c r="B630" s="9" t="s">
        <v>627</v>
      </c>
      <c r="C630" s="10">
        <v>4</v>
      </c>
      <c r="D630" s="10" t="str">
        <f>VLOOKUP(A630,[1]!all_sections_11_21_v2[#Data],13,FALSE)</f>
        <v>19. РУСЕ</v>
      </c>
      <c r="E630" s="10">
        <f>VLOOKUP(A630,[1]!all_sections_11_21_v2[#Data],14,FALSE)</f>
        <v>66229</v>
      </c>
      <c r="F630" s="10" t="str">
        <f>VLOOKUP(A630,[1]!all_sections_11_21_v2[#Data],15,FALSE)</f>
        <v>гр.Сеново</v>
      </c>
      <c r="G630" s="10" t="str">
        <f>VLOOKUP(A630,[1]!all_sections_11_21_v2[#Data],16,FALSE)</f>
        <v>ВЕТОВО</v>
      </c>
      <c r="H630" s="11" t="str">
        <f>VLOOKUP(A630,[1]!all_sections_11_21_v2[#Data],17,FALSE)</f>
        <v>ул. "Трети март" №21А - Пенсионерски клуб</v>
      </c>
    </row>
    <row r="631" spans="1:8" x14ac:dyDescent="0.25">
      <c r="A631" s="12">
        <v>190800013</v>
      </c>
      <c r="B631" s="13" t="s">
        <v>628</v>
      </c>
      <c r="C631" s="10">
        <v>1</v>
      </c>
      <c r="D631" s="10" t="str">
        <f>VLOOKUP(A631,[1]!all_sections_11_21_v2[#Data],13,FALSE)</f>
        <v>19. РУСЕ</v>
      </c>
      <c r="E631" s="10">
        <f>VLOOKUP(A631,[1]!all_sections_11_21_v2[#Data],14,FALSE)</f>
        <v>57488</v>
      </c>
      <c r="F631" s="10" t="str">
        <f>VLOOKUP(A631,[1]!all_sections_11_21_v2[#Data],15,FALSE)</f>
        <v>с.Помен</v>
      </c>
      <c r="G631" s="10" t="str">
        <f>VLOOKUP(A631,[1]!all_sections_11_21_v2[#Data],16,FALSE)</f>
        <v>ДВЕ МОГИЛИ</v>
      </c>
      <c r="H631" s="11" t="str">
        <f>VLOOKUP(A631,[1]!all_sections_11_21_v2[#Data],17,FALSE)</f>
        <v>ул. "Демокрация" №1, Читалище</v>
      </c>
    </row>
    <row r="632" spans="1:8" ht="30" x14ac:dyDescent="0.25">
      <c r="A632" s="8">
        <v>191300018</v>
      </c>
      <c r="B632" s="9" t="s">
        <v>629</v>
      </c>
      <c r="C632" s="10">
        <v>3</v>
      </c>
      <c r="D632" s="10" t="str">
        <f>VLOOKUP(A632,[1]!all_sections_11_21_v2[#Data],13,FALSE)</f>
        <v>19. РУСЕ</v>
      </c>
      <c r="E632" s="10">
        <f>VLOOKUP(A632,[1]!all_sections_11_21_v2[#Data],14,FALSE)</f>
        <v>78433</v>
      </c>
      <c r="F632" s="10" t="str">
        <f>VLOOKUP(A632,[1]!all_sections_11_21_v2[#Data],15,FALSE)</f>
        <v>с.Церовец</v>
      </c>
      <c r="G632" s="10" t="str">
        <f>VLOOKUP(A632,[1]!all_sections_11_21_v2[#Data],16,FALSE)</f>
        <v>ИВАНОВО</v>
      </c>
      <c r="H632" s="11" t="str">
        <f>VLOOKUP(A632,[1]!all_sections_11_21_v2[#Data],17,FALSE)</f>
        <v>ул. "Ал. Стамболийски" №2 - Сграда кметско наместничество, етаж 1</v>
      </c>
    </row>
    <row r="633" spans="1:8" x14ac:dyDescent="0.25">
      <c r="A633" s="12">
        <v>192700052</v>
      </c>
      <c r="B633" s="13" t="s">
        <v>630</v>
      </c>
      <c r="C633" s="10">
        <v>6</v>
      </c>
      <c r="D633" s="10" t="str">
        <f>VLOOKUP(A633,[1]!all_sections_11_21_v2[#Data],13,FALSE)</f>
        <v>19. РУСЕ</v>
      </c>
      <c r="E633" s="10">
        <f>VLOOKUP(A633,[1]!all_sections_11_21_v2[#Data],14,FALSE)</f>
        <v>63427</v>
      </c>
      <c r="F633" s="10" t="str">
        <f>VLOOKUP(A633,[1]!all_sections_11_21_v2[#Data],15,FALSE)</f>
        <v>гр.Русе</v>
      </c>
      <c r="G633" s="10" t="str">
        <f>VLOOKUP(A633,[1]!all_sections_11_21_v2[#Data],16,FALSE)</f>
        <v>РУСЕ</v>
      </c>
      <c r="H633" s="11" t="str">
        <f>VLOOKUP(A633,[1]!all_sections_11_21_v2[#Data],17,FALSE)</f>
        <v>бул. "България" №96, ОУ "Алеко Константинов"</v>
      </c>
    </row>
    <row r="634" spans="1:8" ht="30" x14ac:dyDescent="0.25">
      <c r="A634" s="8">
        <v>192700172</v>
      </c>
      <c r="B634" s="9" t="s">
        <v>631</v>
      </c>
      <c r="C634" s="10">
        <v>1</v>
      </c>
      <c r="D634" s="10" t="str">
        <f>VLOOKUP(A634,[1]!all_sections_11_21_v2[#Data],13,FALSE)</f>
        <v>19. РУСЕ</v>
      </c>
      <c r="E634" s="10">
        <f>VLOOKUP(A634,[1]!all_sections_11_21_v2[#Data],14,FALSE)</f>
        <v>63427</v>
      </c>
      <c r="F634" s="10" t="str">
        <f>VLOOKUP(A634,[1]!all_sections_11_21_v2[#Data],15,FALSE)</f>
        <v>гр.Русе</v>
      </c>
      <c r="G634" s="10" t="str">
        <f>VLOOKUP(A634,[1]!all_sections_11_21_v2[#Data],16,FALSE)</f>
        <v>РУСЕ</v>
      </c>
      <c r="H634" s="11" t="str">
        <f>VLOOKUP(A634,[1]!all_sections_11_21_v2[#Data],17,FALSE)</f>
        <v>бул.Тутракан №20,Център за социална рехабилитация и интеграция(стол)</v>
      </c>
    </row>
    <row r="635" spans="1:8" x14ac:dyDescent="0.25">
      <c r="A635" s="12">
        <v>192700185</v>
      </c>
      <c r="B635" s="13" t="s">
        <v>632</v>
      </c>
      <c r="C635" s="10">
        <v>5</v>
      </c>
      <c r="D635" s="10" t="str">
        <f>VLOOKUP(A635,[1]!all_sections_11_21_v2[#Data],13,FALSE)</f>
        <v>19. РУСЕ</v>
      </c>
      <c r="E635" s="10">
        <f>VLOOKUP(A635,[1]!all_sections_11_21_v2[#Data],14,FALSE)</f>
        <v>7231</v>
      </c>
      <c r="F635" s="10" t="str">
        <f>VLOOKUP(A635,[1]!all_sections_11_21_v2[#Data],15,FALSE)</f>
        <v>с.Бъзън</v>
      </c>
      <c r="G635" s="10" t="str">
        <f>VLOOKUP(A635,[1]!all_sections_11_21_v2[#Data],16,FALSE)</f>
        <v>РУСЕ</v>
      </c>
      <c r="H635" s="11" t="str">
        <f>VLOOKUP(A635,[1]!all_sections_11_21_v2[#Data],17,FALSE)</f>
        <v>ул. "Стара планина" №6, Старо училище</v>
      </c>
    </row>
    <row r="636" spans="1:8" x14ac:dyDescent="0.25">
      <c r="A636" s="8">
        <v>192700203</v>
      </c>
      <c r="B636" s="9" t="s">
        <v>633</v>
      </c>
      <c r="C636" s="10">
        <v>3</v>
      </c>
      <c r="D636" s="10" t="str">
        <f>VLOOKUP(A636,[1]!all_sections_11_21_v2[#Data],13,FALSE)</f>
        <v>19. РУСЕ</v>
      </c>
      <c r="E636" s="10">
        <f>VLOOKUP(A636,[1]!all_sections_11_21_v2[#Data],14,FALSE)</f>
        <v>72357</v>
      </c>
      <c r="F636" s="10" t="str">
        <f>VLOOKUP(A636,[1]!all_sections_11_21_v2[#Data],15,FALSE)</f>
        <v>с.Тетово</v>
      </c>
      <c r="G636" s="10" t="str">
        <f>VLOOKUP(A636,[1]!all_sections_11_21_v2[#Data],16,FALSE)</f>
        <v>РУСЕ</v>
      </c>
      <c r="H636" s="11" t="str">
        <f>VLOOKUP(A636,[1]!all_sections_11_21_v2[#Data],17,FALSE)</f>
        <v>ул. "Цар Освободител" №9, Читалище</v>
      </c>
    </row>
    <row r="637" spans="1:8" ht="30" x14ac:dyDescent="0.25">
      <c r="A637" s="12">
        <v>192700210</v>
      </c>
      <c r="B637" s="13" t="s">
        <v>634</v>
      </c>
      <c r="C637" s="10">
        <v>3</v>
      </c>
      <c r="D637" s="10" t="str">
        <f>VLOOKUP(A637,[1]!all_sections_11_21_v2[#Data],13,FALSE)</f>
        <v>19. РУСЕ</v>
      </c>
      <c r="E637" s="10">
        <f>VLOOKUP(A637,[1]!all_sections_11_21_v2[#Data],14,FALSE)</f>
        <v>63427</v>
      </c>
      <c r="F637" s="10" t="str">
        <f>VLOOKUP(A637,[1]!all_sections_11_21_v2[#Data],15,FALSE)</f>
        <v>гр.Русе</v>
      </c>
      <c r="G637" s="10" t="str">
        <f>VLOOKUP(A637,[1]!all_sections_11_21_v2[#Data],16,FALSE)</f>
        <v>РУСЕ</v>
      </c>
      <c r="H637" s="11" t="str">
        <f>VLOOKUP(A637,[1]!all_sections_11_21_v2[#Data],17,FALSE)</f>
        <v>ал. "Възраждане" №86, Старчески дом "ВЪЗРАЖДАНЕ"</v>
      </c>
    </row>
    <row r="638" spans="1:8" x14ac:dyDescent="0.25">
      <c r="A638" s="8">
        <v>193300004</v>
      </c>
      <c r="B638" s="9" t="s">
        <v>635</v>
      </c>
      <c r="C638" s="10">
        <v>4</v>
      </c>
      <c r="D638" s="10" t="str">
        <f>VLOOKUP(A638,[1]!all_sections_11_21_v2[#Data],13,FALSE)</f>
        <v>19. РУСЕ</v>
      </c>
      <c r="E638" s="10">
        <f>VLOOKUP(A638,[1]!all_sections_11_21_v2[#Data],14,FALSE)</f>
        <v>67444</v>
      </c>
      <c r="F638" s="10" t="str">
        <f>VLOOKUP(A638,[1]!all_sections_11_21_v2[#Data],15,FALSE)</f>
        <v>гр.Сливо поле</v>
      </c>
      <c r="G638" s="10" t="str">
        <f>VLOOKUP(A638,[1]!all_sections_11_21_v2[#Data],16,FALSE)</f>
        <v>СЛИВО ПОЛЕ</v>
      </c>
      <c r="H638" s="11" t="str">
        <f>VLOOKUP(A638,[1]!all_sections_11_21_v2[#Data],17,FALSE)</f>
        <v>ул. "Съединение" №3, Младежки дом</v>
      </c>
    </row>
    <row r="639" spans="1:8" x14ac:dyDescent="0.25">
      <c r="A639" s="12">
        <v>193300009</v>
      </c>
      <c r="B639" s="13" t="s">
        <v>636</v>
      </c>
      <c r="C639" s="10">
        <v>1</v>
      </c>
      <c r="D639" s="10" t="str">
        <f>VLOOKUP(A639,[1]!all_sections_11_21_v2[#Data],13,FALSE)</f>
        <v>19. РУСЕ</v>
      </c>
      <c r="E639" s="10">
        <f>VLOOKUP(A639,[1]!all_sections_11_21_v2[#Data],14,FALSE)</f>
        <v>15829</v>
      </c>
      <c r="F639" s="10" t="str">
        <f>VLOOKUP(A639,[1]!all_sections_11_21_v2[#Data],15,FALSE)</f>
        <v>с.Голямо Враново</v>
      </c>
      <c r="G639" s="10" t="str">
        <f>VLOOKUP(A639,[1]!all_sections_11_21_v2[#Data],16,FALSE)</f>
        <v>СЛИВО ПОЛЕ</v>
      </c>
      <c r="H639" s="11" t="str">
        <f>VLOOKUP(A639,[1]!all_sections_11_21_v2[#Data],17,FALSE)</f>
        <v>ул. "Хан Аспарух" №29, ОУ "Иван Вазов"</v>
      </c>
    </row>
    <row r="640" spans="1:8" x14ac:dyDescent="0.25">
      <c r="A640" s="8">
        <v>193300011</v>
      </c>
      <c r="B640" s="9" t="s">
        <v>637</v>
      </c>
      <c r="C640" s="10">
        <v>4</v>
      </c>
      <c r="D640" s="10" t="str">
        <f>VLOOKUP(A640,[1]!all_sections_11_21_v2[#Data],13,FALSE)</f>
        <v>19. РУСЕ</v>
      </c>
      <c r="E640" s="10">
        <f>VLOOKUP(A640,[1]!all_sections_11_21_v2[#Data],14,FALSE)</f>
        <v>46560</v>
      </c>
      <c r="F640" s="10" t="str">
        <f>VLOOKUP(A640,[1]!all_sections_11_21_v2[#Data],15,FALSE)</f>
        <v>с.Малко Враново</v>
      </c>
      <c r="G640" s="10" t="str">
        <f>VLOOKUP(A640,[1]!all_sections_11_21_v2[#Data],16,FALSE)</f>
        <v>СЛИВО ПОЛЕ</v>
      </c>
      <c r="H640" s="11" t="str">
        <f>VLOOKUP(A640,[1]!all_sections_11_21_v2[#Data],17,FALSE)</f>
        <v>ул. "Възраждане" №35, Читалище</v>
      </c>
    </row>
    <row r="641" spans="1:8" x14ac:dyDescent="0.25">
      <c r="A641" s="12">
        <v>193300017</v>
      </c>
      <c r="B641" s="13" t="s">
        <v>638</v>
      </c>
      <c r="C641" s="10">
        <v>5</v>
      </c>
      <c r="D641" s="10" t="str">
        <f>VLOOKUP(A641,[1]!all_sections_11_21_v2[#Data],13,FALSE)</f>
        <v>19. РУСЕ</v>
      </c>
      <c r="E641" s="10">
        <f>VLOOKUP(A641,[1]!all_sections_11_21_v2[#Data],14,FALSE)</f>
        <v>80652</v>
      </c>
      <c r="F641" s="10" t="str">
        <f>VLOOKUP(A641,[1]!all_sections_11_21_v2[#Data],15,FALSE)</f>
        <v>с.Черешово</v>
      </c>
      <c r="G641" s="10" t="str">
        <f>VLOOKUP(A641,[1]!all_sections_11_21_v2[#Data],16,FALSE)</f>
        <v>СЛИВО ПОЛЕ</v>
      </c>
      <c r="H641" s="11" t="str">
        <f>VLOOKUP(A641,[1]!all_sections_11_21_v2[#Data],17,FALSE)</f>
        <v>ул. "Васил Левски" №47, Сградата на пощата</v>
      </c>
    </row>
    <row r="642" spans="1:8" x14ac:dyDescent="0.25">
      <c r="A642" s="8">
        <v>200700310</v>
      </c>
      <c r="B642" s="9" t="s">
        <v>639</v>
      </c>
      <c r="C642" s="10">
        <v>2</v>
      </c>
      <c r="D642" s="10" t="str">
        <f>VLOOKUP(A642,[1]!all_sections_11_21_v2[#Data],13,FALSE)</f>
        <v>20. СИЛИСТРА</v>
      </c>
      <c r="E642" s="10">
        <f>VLOOKUP(A642,[1]!all_sections_11_21_v2[#Data],14,FALSE)</f>
        <v>30377</v>
      </c>
      <c r="F642" s="10" t="str">
        <f>VLOOKUP(A642,[1]!all_sections_11_21_v2[#Data],15,FALSE)</f>
        <v>с.Зафирово</v>
      </c>
      <c r="G642" s="10" t="str">
        <f>VLOOKUP(A642,[1]!all_sections_11_21_v2[#Data],16,FALSE)</f>
        <v>ГЛАВИНИЦА</v>
      </c>
      <c r="H642" s="11" t="str">
        <f>VLOOKUP(A642,[1]!all_sections_11_21_v2[#Data],17,FALSE)</f>
        <v>ОУ „ИВАН ВАЗОВ“ ул.„Васил Бъчваров" № 9</v>
      </c>
    </row>
    <row r="643" spans="1:8" x14ac:dyDescent="0.25">
      <c r="A643" s="12">
        <v>200700311</v>
      </c>
      <c r="B643" s="13" t="s">
        <v>640</v>
      </c>
      <c r="C643" s="10">
        <v>2</v>
      </c>
      <c r="D643" s="10" t="str">
        <f>VLOOKUP(A643,[1]!all_sections_11_21_v2[#Data],13,FALSE)</f>
        <v>20. СИЛИСТРА</v>
      </c>
      <c r="E643" s="10">
        <f>VLOOKUP(A643,[1]!all_sections_11_21_v2[#Data],14,FALSE)</f>
        <v>30689</v>
      </c>
      <c r="F643" s="10" t="str">
        <f>VLOOKUP(A643,[1]!all_sections_11_21_v2[#Data],15,FALSE)</f>
        <v>с.Зебил</v>
      </c>
      <c r="G643" s="10" t="str">
        <f>VLOOKUP(A643,[1]!all_sections_11_21_v2[#Data],16,FALSE)</f>
        <v>ГЛАВИНИЦА</v>
      </c>
      <c r="H643" s="11" t="str">
        <f>VLOOKUP(A643,[1]!all_sections_11_21_v2[#Data],17,FALSE)</f>
        <v>ЧИТАЛИЩЕ ул.„Втора" № 12</v>
      </c>
    </row>
    <row r="644" spans="1:8" x14ac:dyDescent="0.25">
      <c r="A644" s="8">
        <v>200700315</v>
      </c>
      <c r="B644" s="9" t="s">
        <v>641</v>
      </c>
      <c r="C644" s="10">
        <v>3</v>
      </c>
      <c r="D644" s="10" t="str">
        <f>VLOOKUP(A644,[1]!all_sections_11_21_v2[#Data],13,FALSE)</f>
        <v>20. СИЛИСТРА</v>
      </c>
      <c r="E644" s="10">
        <f>VLOOKUP(A644,[1]!all_sections_11_21_v2[#Data],14,FALSE)</f>
        <v>38707</v>
      </c>
      <c r="F644" s="10" t="str">
        <f>VLOOKUP(A644,[1]!all_sections_11_21_v2[#Data],15,FALSE)</f>
        <v>с.Косара</v>
      </c>
      <c r="G644" s="10" t="str">
        <f>VLOOKUP(A644,[1]!all_sections_11_21_v2[#Data],16,FALSE)</f>
        <v>ГЛАВИНИЦА</v>
      </c>
      <c r="H644" s="11" t="str">
        <f>VLOOKUP(A644,[1]!all_sections_11_21_v2[#Data],17,FALSE)</f>
        <v>ЧИТАЛИЩЕН САЛОН ул.„Втора" № 2</v>
      </c>
    </row>
    <row r="645" spans="1:8" x14ac:dyDescent="0.25">
      <c r="A645" s="12">
        <v>201000415</v>
      </c>
      <c r="B645" s="13" t="s">
        <v>642</v>
      </c>
      <c r="C645" s="10">
        <v>1</v>
      </c>
      <c r="D645" s="10" t="str">
        <f>VLOOKUP(A645,[1]!all_sections_11_21_v2[#Data],13,FALSE)</f>
        <v>20. СИЛИСТРА</v>
      </c>
      <c r="E645" s="10">
        <f>VLOOKUP(A645,[1]!all_sections_11_21_v2[#Data],14,FALSE)</f>
        <v>18018</v>
      </c>
      <c r="F645" s="10" t="str">
        <f>VLOOKUP(A645,[1]!all_sections_11_21_v2[#Data],15,FALSE)</f>
        <v>с.Грънчарово</v>
      </c>
      <c r="G645" s="10" t="str">
        <f>VLOOKUP(A645,[1]!all_sections_11_21_v2[#Data],16,FALSE)</f>
        <v>ДУЛОВО</v>
      </c>
      <c r="H645" s="11" t="str">
        <f>VLOOKUP(A645,[1]!all_sections_11_21_v2[#Data],17,FALSE)</f>
        <v>Читалище ул.„Първа" № 53</v>
      </c>
    </row>
    <row r="646" spans="1:8" x14ac:dyDescent="0.25">
      <c r="A646" s="8">
        <v>201000417</v>
      </c>
      <c r="B646" s="9" t="s">
        <v>643</v>
      </c>
      <c r="C646" s="10">
        <v>2</v>
      </c>
      <c r="D646" s="10" t="str">
        <f>VLOOKUP(A646,[1]!all_sections_11_21_v2[#Data],13,FALSE)</f>
        <v>20. СИЛИСТРА</v>
      </c>
      <c r="E646" s="10">
        <f>VLOOKUP(A646,[1]!all_sections_11_21_v2[#Data],14,FALSE)</f>
        <v>31125</v>
      </c>
      <c r="F646" s="10" t="str">
        <f>VLOOKUP(A646,[1]!all_sections_11_21_v2[#Data],15,FALSE)</f>
        <v>с.Златоклас</v>
      </c>
      <c r="G646" s="10" t="str">
        <f>VLOOKUP(A646,[1]!all_sections_11_21_v2[#Data],16,FALSE)</f>
        <v>ДУЛОВО</v>
      </c>
      <c r="H646" s="11" t="str">
        <f>VLOOKUP(A646,[1]!all_sections_11_21_v2[#Data],17,FALSE)</f>
        <v>Кметство ул.„Първа" № 29</v>
      </c>
    </row>
    <row r="647" spans="1:8" x14ac:dyDescent="0.25">
      <c r="A647" s="12">
        <v>201000424</v>
      </c>
      <c r="B647" s="13" t="s">
        <v>644</v>
      </c>
      <c r="C647" s="10">
        <v>2</v>
      </c>
      <c r="D647" s="10" t="str">
        <f>VLOOKUP(A647,[1]!all_sections_11_21_v2[#Data],13,FALSE)</f>
        <v>20. СИЛИСТРА</v>
      </c>
      <c r="E647" s="10">
        <f>VLOOKUP(A647,[1]!all_sections_11_21_v2[#Data],14,FALSE)</f>
        <v>61724</v>
      </c>
      <c r="F647" s="10" t="str">
        <f>VLOOKUP(A647,[1]!all_sections_11_21_v2[#Data],15,FALSE)</f>
        <v>с.Раздел</v>
      </c>
      <c r="G647" s="10" t="str">
        <f>VLOOKUP(A647,[1]!all_sections_11_21_v2[#Data],16,FALSE)</f>
        <v>ДУЛОВО</v>
      </c>
      <c r="H647" s="11" t="str">
        <f>VLOOKUP(A647,[1]!all_sections_11_21_v2[#Data],17,FALSE)</f>
        <v>Кметство - Пенсионерски клуб  ул.„Първа" № 9</v>
      </c>
    </row>
    <row r="648" spans="1:8" x14ac:dyDescent="0.25">
      <c r="A648" s="8">
        <v>201000425</v>
      </c>
      <c r="B648" s="9" t="s">
        <v>645</v>
      </c>
      <c r="C648" s="10">
        <v>2</v>
      </c>
      <c r="D648" s="10" t="str">
        <f>VLOOKUP(A648,[1]!all_sections_11_21_v2[#Data],13,FALSE)</f>
        <v>20. СИЛИСТРА</v>
      </c>
      <c r="E648" s="10">
        <f>VLOOKUP(A648,[1]!all_sections_11_21_v2[#Data],14,FALSE)</f>
        <v>66038</v>
      </c>
      <c r="F648" s="10" t="str">
        <f>VLOOKUP(A648,[1]!all_sections_11_21_v2[#Data],15,FALSE)</f>
        <v>с.Секулово</v>
      </c>
      <c r="G648" s="10" t="str">
        <f>VLOOKUP(A648,[1]!all_sections_11_21_v2[#Data],16,FALSE)</f>
        <v>ДУЛОВО</v>
      </c>
      <c r="H648" s="11" t="str">
        <f>VLOOKUP(A648,[1]!all_sections_11_21_v2[#Data],17,FALSE)</f>
        <v>Читалище ул.„Златен клас" № 1</v>
      </c>
    </row>
    <row r="649" spans="1:8" ht="30" x14ac:dyDescent="0.25">
      <c r="A649" s="12">
        <v>201000429</v>
      </c>
      <c r="B649" s="13" t="s">
        <v>646</v>
      </c>
      <c r="C649" s="10">
        <v>1</v>
      </c>
      <c r="D649" s="10" t="str">
        <f>VLOOKUP(A649,[1]!all_sections_11_21_v2[#Data],13,FALSE)</f>
        <v>20. СИЛИСТРА</v>
      </c>
      <c r="E649" s="10">
        <f>VLOOKUP(A649,[1]!all_sections_11_21_v2[#Data],14,FALSE)</f>
        <v>57995</v>
      </c>
      <c r="F649" s="10" t="str">
        <f>VLOOKUP(A649,[1]!all_sections_11_21_v2[#Data],15,FALSE)</f>
        <v>с.Правда</v>
      </c>
      <c r="G649" s="10" t="str">
        <f>VLOOKUP(A649,[1]!all_sections_11_21_v2[#Data],16,FALSE)</f>
        <v>ДУЛОВО</v>
      </c>
      <c r="H649" s="11" t="str">
        <f>VLOOKUP(A649,[1]!all_sections_11_21_v2[#Data],17,FALSE)</f>
        <v>ОУ „Св.Св.Кирил и Методий" ул.„Централна" № 24</v>
      </c>
    </row>
    <row r="650" spans="1:8" x14ac:dyDescent="0.25">
      <c r="A650" s="8">
        <v>201000431</v>
      </c>
      <c r="B650" s="9" t="s">
        <v>647</v>
      </c>
      <c r="C650" s="10">
        <v>1</v>
      </c>
      <c r="D650" s="10" t="str">
        <f>VLOOKUP(A650,[1]!all_sections_11_21_v2[#Data],13,FALSE)</f>
        <v>20. СИЛИСТРА</v>
      </c>
      <c r="E650" s="10">
        <f>VLOOKUP(A650,[1]!all_sections_11_21_v2[#Data],14,FALSE)</f>
        <v>87504</v>
      </c>
      <c r="F650" s="10" t="str">
        <f>VLOOKUP(A650,[1]!all_sections_11_21_v2[#Data],15,FALSE)</f>
        <v>с.Яребица</v>
      </c>
      <c r="G650" s="10" t="str">
        <f>VLOOKUP(A650,[1]!all_sections_11_21_v2[#Data],16,FALSE)</f>
        <v>ДУЛОВО</v>
      </c>
      <c r="H650" s="11" t="str">
        <f>VLOOKUP(A650,[1]!all_sections_11_21_v2[#Data],17,FALSE)</f>
        <v>Пенсионерски клуб ул.„Първа" № 37</v>
      </c>
    </row>
    <row r="651" spans="1:8" x14ac:dyDescent="0.25">
      <c r="A651" s="12">
        <v>201000434</v>
      </c>
      <c r="B651" s="13" t="s">
        <v>648</v>
      </c>
      <c r="C651" s="10">
        <v>2</v>
      </c>
      <c r="D651" s="10" t="str">
        <f>VLOOKUP(A651,[1]!all_sections_11_21_v2[#Data],13,FALSE)</f>
        <v>20. СИЛИСТРА</v>
      </c>
      <c r="E651" s="10">
        <f>VLOOKUP(A651,[1]!all_sections_11_21_v2[#Data],14,FALSE)</f>
        <v>21926</v>
      </c>
      <c r="F651" s="10" t="str">
        <f>VLOOKUP(A651,[1]!all_sections_11_21_v2[#Data],15,FALSE)</f>
        <v>с.Долец</v>
      </c>
      <c r="G651" s="10" t="str">
        <f>VLOOKUP(A651,[1]!all_sections_11_21_v2[#Data],16,FALSE)</f>
        <v>ДУЛОВО</v>
      </c>
      <c r="H651" s="11" t="str">
        <f>VLOOKUP(A651,[1]!all_sections_11_21_v2[#Data],17,FALSE)</f>
        <v>Пенсионерски клуб ул.„Първа" № 47</v>
      </c>
    </row>
    <row r="652" spans="1:8" x14ac:dyDescent="0.25">
      <c r="A652" s="8">
        <v>201000440</v>
      </c>
      <c r="B652" s="9" t="s">
        <v>649</v>
      </c>
      <c r="C652" s="10">
        <v>3</v>
      </c>
      <c r="D652" s="10" t="str">
        <f>VLOOKUP(A652,[1]!all_sections_11_21_v2[#Data],13,FALSE)</f>
        <v>20. СИЛИСТРА</v>
      </c>
      <c r="E652" s="10">
        <f>VLOOKUP(A652,[1]!all_sections_11_21_v2[#Data],14,FALSE)</f>
        <v>12022</v>
      </c>
      <c r="F652" s="10" t="str">
        <f>VLOOKUP(A652,[1]!all_sections_11_21_v2[#Data],15,FALSE)</f>
        <v>с.Вокил</v>
      </c>
      <c r="G652" s="10" t="str">
        <f>VLOOKUP(A652,[1]!all_sections_11_21_v2[#Data],16,FALSE)</f>
        <v>ДУЛОВО</v>
      </c>
      <c r="H652" s="11" t="str">
        <f>VLOOKUP(A652,[1]!all_sections_11_21_v2[#Data],17,FALSE)</f>
        <v>ОУ „Алеко Константинов" ул.„Витоша" № 63</v>
      </c>
    </row>
    <row r="653" spans="1:8" x14ac:dyDescent="0.25">
      <c r="A653" s="12">
        <v>201000441</v>
      </c>
      <c r="B653" s="13" t="s">
        <v>650</v>
      </c>
      <c r="C653" s="10">
        <v>1</v>
      </c>
      <c r="D653" s="10" t="str">
        <f>VLOOKUP(A653,[1]!all_sections_11_21_v2[#Data],13,FALSE)</f>
        <v>20. СИЛИСТРА</v>
      </c>
      <c r="E653" s="10">
        <f>VLOOKUP(A653,[1]!all_sections_11_21_v2[#Data],14,FALSE)</f>
        <v>12022</v>
      </c>
      <c r="F653" s="10" t="str">
        <f>VLOOKUP(A653,[1]!all_sections_11_21_v2[#Data],15,FALSE)</f>
        <v>с.Вокил</v>
      </c>
      <c r="G653" s="10" t="str">
        <f>VLOOKUP(A653,[1]!all_sections_11_21_v2[#Data],16,FALSE)</f>
        <v>ДУЛОВО</v>
      </c>
      <c r="H653" s="11" t="str">
        <f>VLOOKUP(A653,[1]!all_sections_11_21_v2[#Data],17,FALSE)</f>
        <v>ЦДГ ул.„Витоша" № 65</v>
      </c>
    </row>
    <row r="654" spans="1:8" x14ac:dyDescent="0.25">
      <c r="A654" s="8">
        <v>201500502</v>
      </c>
      <c r="B654" s="9" t="s">
        <v>651</v>
      </c>
      <c r="C654" s="10">
        <v>3</v>
      </c>
      <c r="D654" s="10" t="str">
        <f>VLOOKUP(A654,[1]!all_sections_11_21_v2[#Data],13,FALSE)</f>
        <v>20. СИЛИСТРА</v>
      </c>
      <c r="E654" s="10">
        <f>VLOOKUP(A654,[1]!all_sections_11_21_v2[#Data],14,FALSE)</f>
        <v>15566</v>
      </c>
      <c r="F654" s="10" t="str">
        <f>VLOOKUP(A654,[1]!all_sections_11_21_v2[#Data],15,FALSE)</f>
        <v>с.Голеш</v>
      </c>
      <c r="G654" s="10" t="str">
        <f>VLOOKUP(A654,[1]!all_sections_11_21_v2[#Data],16,FALSE)</f>
        <v>КАЙНАРДЖА</v>
      </c>
      <c r="H654" s="11" t="str">
        <f>VLOOKUP(A654,[1]!all_sections_11_21_v2[#Data],17,FALSE)</f>
        <v>Училище ул.„Първа" № 28</v>
      </c>
    </row>
    <row r="655" spans="1:8" x14ac:dyDescent="0.25">
      <c r="A655" s="12">
        <v>201500503</v>
      </c>
      <c r="B655" s="13" t="s">
        <v>652</v>
      </c>
      <c r="C655" s="10">
        <v>3</v>
      </c>
      <c r="D655" s="10" t="str">
        <f>VLOOKUP(A655,[1]!all_sections_11_21_v2[#Data],13,FALSE)</f>
        <v>20. СИЛИСТРА</v>
      </c>
      <c r="E655" s="10">
        <f>VLOOKUP(A655,[1]!all_sections_11_21_v2[#Data],14,FALSE)</f>
        <v>15566</v>
      </c>
      <c r="F655" s="10" t="str">
        <f>VLOOKUP(A655,[1]!all_sections_11_21_v2[#Data],15,FALSE)</f>
        <v>с.Голеш</v>
      </c>
      <c r="G655" s="10" t="str">
        <f>VLOOKUP(A655,[1]!all_sections_11_21_v2[#Data],16,FALSE)</f>
        <v>КАЙНАРДЖА</v>
      </c>
      <c r="H655" s="11" t="str">
        <f>VLOOKUP(A655,[1]!all_sections_11_21_v2[#Data],17,FALSE)</f>
        <v>Училище ул.„Първа" № 28</v>
      </c>
    </row>
    <row r="656" spans="1:8" x14ac:dyDescent="0.25">
      <c r="A656" s="8">
        <v>201500504</v>
      </c>
      <c r="B656" s="9" t="s">
        <v>653</v>
      </c>
      <c r="C656" s="10">
        <v>5</v>
      </c>
      <c r="D656" s="10" t="str">
        <f>VLOOKUP(A656,[1]!all_sections_11_21_v2[#Data],13,FALSE)</f>
        <v>20. СИЛИСТРА</v>
      </c>
      <c r="E656" s="10">
        <f>VLOOKUP(A656,[1]!all_sections_11_21_v2[#Data],14,FALSE)</f>
        <v>20047</v>
      </c>
      <c r="F656" s="10" t="str">
        <f>VLOOKUP(A656,[1]!all_sections_11_21_v2[#Data],15,FALSE)</f>
        <v>с.Давидово</v>
      </c>
      <c r="G656" s="10" t="str">
        <f>VLOOKUP(A656,[1]!all_sections_11_21_v2[#Data],16,FALSE)</f>
        <v>КАЙНАРДЖА</v>
      </c>
      <c r="H656" s="11" t="str">
        <f>VLOOKUP(A656,[1]!all_sections_11_21_v2[#Data],17,FALSE)</f>
        <v>Кметство ул.„Първа" № 9</v>
      </c>
    </row>
    <row r="657" spans="1:8" x14ac:dyDescent="0.25">
      <c r="A657" s="12">
        <v>201500508</v>
      </c>
      <c r="B657" s="13" t="s">
        <v>654</v>
      </c>
      <c r="C657" s="10">
        <v>3</v>
      </c>
      <c r="D657" s="10" t="str">
        <f>VLOOKUP(A657,[1]!all_sections_11_21_v2[#Data],13,FALSE)</f>
        <v>20. СИЛИСТРА</v>
      </c>
      <c r="E657" s="10">
        <f>VLOOKUP(A657,[1]!all_sections_11_21_v2[#Data],14,FALSE)</f>
        <v>39462</v>
      </c>
      <c r="F657" s="10" t="str">
        <f>VLOOKUP(A657,[1]!all_sections_11_21_v2[#Data],15,FALSE)</f>
        <v>с.Краново</v>
      </c>
      <c r="G657" s="10" t="str">
        <f>VLOOKUP(A657,[1]!all_sections_11_21_v2[#Data],16,FALSE)</f>
        <v>КАЙНАРДЖА</v>
      </c>
      <c r="H657" s="11" t="str">
        <f>VLOOKUP(A657,[1]!all_sections_11_21_v2[#Data],17,FALSE)</f>
        <v>Кметство ул.„Първа" № 33</v>
      </c>
    </row>
    <row r="658" spans="1:8" x14ac:dyDescent="0.25">
      <c r="A658" s="8">
        <v>201500509</v>
      </c>
      <c r="B658" s="9" t="s">
        <v>655</v>
      </c>
      <c r="C658" s="10">
        <v>5</v>
      </c>
      <c r="D658" s="10" t="str">
        <f>VLOOKUP(A658,[1]!all_sections_11_21_v2[#Data],13,FALSE)</f>
        <v>20. СИЛИСТРА</v>
      </c>
      <c r="E658" s="10">
        <f>VLOOKUP(A658,[1]!all_sections_11_21_v2[#Data],14,FALSE)</f>
        <v>57306</v>
      </c>
      <c r="F658" s="10" t="str">
        <f>VLOOKUP(A658,[1]!all_sections_11_21_v2[#Data],15,FALSE)</f>
        <v>с.Полковник Чолаково</v>
      </c>
      <c r="G658" s="10" t="str">
        <f>VLOOKUP(A658,[1]!all_sections_11_21_v2[#Data],16,FALSE)</f>
        <v>КАЙНАРДЖА</v>
      </c>
      <c r="H658" s="11" t="str">
        <f>VLOOKUP(A658,[1]!all_sections_11_21_v2[#Data],17,FALSE)</f>
        <v>Кметство ул.„Трета" № 2</v>
      </c>
    </row>
    <row r="659" spans="1:8" ht="30" x14ac:dyDescent="0.25">
      <c r="A659" s="12">
        <v>203100139</v>
      </c>
      <c r="B659" s="13" t="s">
        <v>656</v>
      </c>
      <c r="C659" s="10">
        <v>8</v>
      </c>
      <c r="D659" s="10" t="str">
        <f>VLOOKUP(A659,[1]!all_sections_11_21_v2[#Data],13,FALSE)</f>
        <v>20. СИЛИСТРА</v>
      </c>
      <c r="E659" s="10">
        <f>VLOOKUP(A659,[1]!all_sections_11_21_v2[#Data],14,FALSE)</f>
        <v>66425</v>
      </c>
      <c r="F659" s="10" t="str">
        <f>VLOOKUP(A659,[1]!all_sections_11_21_v2[#Data],15,FALSE)</f>
        <v>гр.Силистра</v>
      </c>
      <c r="G659" s="10" t="str">
        <f>VLOOKUP(A659,[1]!all_sections_11_21_v2[#Data],16,FALSE)</f>
        <v>СИЛИСТРА</v>
      </c>
      <c r="H659" s="11" t="str">
        <f>VLOOKUP(A659,[1]!all_sections_11_21_v2[#Data],17,FALSE)</f>
        <v>РУСЕНСКИ УНИВЕРСИТЕТ - ФИЛИАЛ ГР.СИЛИСТРА ул.„Албена" № 2</v>
      </c>
    </row>
    <row r="660" spans="1:8" ht="30" x14ac:dyDescent="0.25">
      <c r="A660" s="8">
        <v>203100169</v>
      </c>
      <c r="B660" s="9" t="s">
        <v>657</v>
      </c>
      <c r="C660" s="10">
        <v>1</v>
      </c>
      <c r="D660" s="10" t="str">
        <f>VLOOKUP(A660,[1]!all_sections_11_21_v2[#Data],13,FALSE)</f>
        <v>20. СИЛИСТРА</v>
      </c>
      <c r="E660" s="10">
        <f>VLOOKUP(A660,[1]!all_sections_11_21_v2[#Data],14,FALSE)</f>
        <v>2097</v>
      </c>
      <c r="F660" s="10" t="str">
        <f>VLOOKUP(A660,[1]!all_sections_11_21_v2[#Data],15,FALSE)</f>
        <v>с.Бабук</v>
      </c>
      <c r="G660" s="10" t="str">
        <f>VLOOKUP(A660,[1]!all_sections_11_21_v2[#Data],16,FALSE)</f>
        <v>СИЛИСТРА</v>
      </c>
      <c r="H660" s="11" t="str">
        <f>VLOOKUP(A660,[1]!all_sections_11_21_v2[#Data],17,FALSE)</f>
        <v>ПЕНСИОНЕРСКИ КЛУБ ул.„Дочо Михайлов" № 43</v>
      </c>
    </row>
    <row r="661" spans="1:8" x14ac:dyDescent="0.25">
      <c r="A661" s="12">
        <v>203100173</v>
      </c>
      <c r="B661" s="13" t="s">
        <v>658</v>
      </c>
      <c r="C661" s="10">
        <v>2</v>
      </c>
      <c r="D661" s="10" t="str">
        <f>VLOOKUP(A661,[1]!all_sections_11_21_v2[#Data],13,FALSE)</f>
        <v>20. СИЛИСТРА</v>
      </c>
      <c r="E661" s="10">
        <f>VLOOKUP(A661,[1]!all_sections_11_21_v2[#Data],14,FALSE)</f>
        <v>7329</v>
      </c>
      <c r="F661" s="10" t="str">
        <f>VLOOKUP(A661,[1]!all_sections_11_21_v2[#Data],15,FALSE)</f>
        <v>с.Българка</v>
      </c>
      <c r="G661" s="10" t="str">
        <f>VLOOKUP(A661,[1]!all_sections_11_21_v2[#Data],16,FALSE)</f>
        <v>СИЛИСТРА</v>
      </c>
      <c r="H661" s="11" t="str">
        <f>VLOOKUP(A661,[1]!all_sections_11_21_v2[#Data],17,FALSE)</f>
        <v>ЧИТАЛИЩЕ ул.„Първа" № 44</v>
      </c>
    </row>
    <row r="662" spans="1:8" x14ac:dyDescent="0.25">
      <c r="A662" s="8">
        <v>203200602</v>
      </c>
      <c r="B662" s="9" t="s">
        <v>659</v>
      </c>
      <c r="C662" s="10">
        <v>2</v>
      </c>
      <c r="D662" s="10" t="str">
        <f>VLOOKUP(A662,[1]!all_sections_11_21_v2[#Data],13,FALSE)</f>
        <v>20. СИЛИСТРА</v>
      </c>
      <c r="E662" s="10">
        <f>VLOOKUP(A662,[1]!all_sections_11_21_v2[#Data],14,FALSE)</f>
        <v>5757</v>
      </c>
      <c r="F662" s="10" t="str">
        <f>VLOOKUP(A662,[1]!all_sections_11_21_v2[#Data],15,FALSE)</f>
        <v>с.Босна</v>
      </c>
      <c r="G662" s="10" t="str">
        <f>VLOOKUP(A662,[1]!all_sections_11_21_v2[#Data],16,FALSE)</f>
        <v>СИТОВО</v>
      </c>
      <c r="H662" s="11" t="str">
        <f>VLOOKUP(A662,[1]!all_sections_11_21_v2[#Data],17,FALSE)</f>
        <v xml:space="preserve"> Автоспирка ул.„Първа" </v>
      </c>
    </row>
    <row r="663" spans="1:8" x14ac:dyDescent="0.25">
      <c r="A663" s="12">
        <v>203200607</v>
      </c>
      <c r="B663" s="13" t="s">
        <v>660</v>
      </c>
      <c r="C663" s="10">
        <v>2</v>
      </c>
      <c r="D663" s="10" t="str">
        <f>VLOOKUP(A663,[1]!all_sections_11_21_v2[#Data],13,FALSE)</f>
        <v>20. СИЛИСТРА</v>
      </c>
      <c r="E663" s="10">
        <f>VLOOKUP(A663,[1]!all_sections_11_21_v2[#Data],14,FALSE)</f>
        <v>32839</v>
      </c>
      <c r="F663" s="10" t="str">
        <f>VLOOKUP(A663,[1]!all_sections_11_21_v2[#Data],15,FALSE)</f>
        <v>с.Искра</v>
      </c>
      <c r="G663" s="10" t="str">
        <f>VLOOKUP(A663,[1]!all_sections_11_21_v2[#Data],16,FALSE)</f>
        <v>СИТОВО</v>
      </c>
      <c r="H663" s="11" t="str">
        <f>VLOOKUP(A663,[1]!all_sections_11_21_v2[#Data],17,FALSE)</f>
        <v>ОУ „Стефан Караджа" ул.„Образцова" № 22</v>
      </c>
    </row>
    <row r="664" spans="1:8" ht="30" x14ac:dyDescent="0.25">
      <c r="A664" s="8">
        <v>203400713</v>
      </c>
      <c r="B664" s="9" t="s">
        <v>661</v>
      </c>
      <c r="C664" s="10">
        <v>4</v>
      </c>
      <c r="D664" s="10" t="str">
        <f>VLOOKUP(A664,[1]!all_sections_11_21_v2[#Data],13,FALSE)</f>
        <v>20. СИЛИСТРА</v>
      </c>
      <c r="E664" s="10">
        <f>VLOOKUP(A664,[1]!all_sections_11_21_v2[#Data],14,FALSE)</f>
        <v>51956</v>
      </c>
      <c r="F664" s="10" t="str">
        <f>VLOOKUP(A664,[1]!all_sections_11_21_v2[#Data],15,FALSE)</f>
        <v>с.Нова Черна</v>
      </c>
      <c r="G664" s="10" t="str">
        <f>VLOOKUP(A664,[1]!all_sections_11_21_v2[#Data],16,FALSE)</f>
        <v>ТУТРАКАН</v>
      </c>
      <c r="H664" s="11" t="str">
        <f>VLOOKUP(A664,[1]!all_sections_11_21_v2[#Data],17,FALSE)</f>
        <v>ОУ „Кирил и Методий" ул.„Кирил и Методий" № 87</v>
      </c>
    </row>
    <row r="665" spans="1:8" x14ac:dyDescent="0.25">
      <c r="A665" s="12">
        <v>203400721</v>
      </c>
      <c r="B665" s="13" t="s">
        <v>662</v>
      </c>
      <c r="C665" s="10">
        <v>3</v>
      </c>
      <c r="D665" s="10" t="str">
        <f>VLOOKUP(A665,[1]!all_sections_11_21_v2[#Data],13,FALSE)</f>
        <v>20. СИЛИСТРА</v>
      </c>
      <c r="E665" s="10">
        <f>VLOOKUP(A665,[1]!all_sections_11_21_v2[#Data],14,FALSE)</f>
        <v>57090</v>
      </c>
      <c r="F665" s="10" t="str">
        <f>VLOOKUP(A665,[1]!all_sections_11_21_v2[#Data],15,FALSE)</f>
        <v>с.Пожарево</v>
      </c>
      <c r="G665" s="10" t="str">
        <f>VLOOKUP(A665,[1]!all_sections_11_21_v2[#Data],16,FALSE)</f>
        <v>ТУТРАКАН</v>
      </c>
      <c r="H665" s="11" t="str">
        <f>VLOOKUP(A665,[1]!all_sections_11_21_v2[#Data],17,FALSE)</f>
        <v>Читалище ул.„Втора" № 29</v>
      </c>
    </row>
    <row r="666" spans="1:8" x14ac:dyDescent="0.25">
      <c r="A666" s="8">
        <v>203400724</v>
      </c>
      <c r="B666" s="9" t="s">
        <v>663</v>
      </c>
      <c r="C666" s="10">
        <v>3</v>
      </c>
      <c r="D666" s="10" t="str">
        <f>VLOOKUP(A666,[1]!all_sections_11_21_v2[#Data],13,FALSE)</f>
        <v>20. СИЛИСТРА</v>
      </c>
      <c r="E666" s="10">
        <f>VLOOKUP(A666,[1]!all_sections_11_21_v2[#Data],14,FALSE)</f>
        <v>73729</v>
      </c>
      <c r="F666" s="10" t="str">
        <f>VLOOKUP(A666,[1]!all_sections_11_21_v2[#Data],15,FALSE)</f>
        <v>с.Търновци</v>
      </c>
      <c r="G666" s="10" t="str">
        <f>VLOOKUP(A666,[1]!all_sections_11_21_v2[#Data],16,FALSE)</f>
        <v>ТУТРАКАН</v>
      </c>
      <c r="H666" s="11" t="str">
        <f>VLOOKUP(A666,[1]!all_sections_11_21_v2[#Data],17,FALSE)</f>
        <v>Читалище ул.„Първа" № 19</v>
      </c>
    </row>
    <row r="667" spans="1:8" x14ac:dyDescent="0.25">
      <c r="A667" s="12">
        <v>211100014</v>
      </c>
      <c r="B667" s="13" t="s">
        <v>664</v>
      </c>
      <c r="C667" s="10">
        <v>4</v>
      </c>
      <c r="D667" s="10" t="str">
        <f>VLOOKUP(A667,[1]!all_sections_11_21_v2[#Data],13,FALSE)</f>
        <v>21. СЛИВЕН</v>
      </c>
      <c r="E667" s="10">
        <f>VLOOKUP(A667,[1]!all_sections_11_21_v2[#Data],14,FALSE)</f>
        <v>39030</v>
      </c>
      <c r="F667" s="10" t="str">
        <f>VLOOKUP(A667,[1]!all_sections_11_21_v2[#Data],15,FALSE)</f>
        <v>гр.Котел</v>
      </c>
      <c r="G667" s="10" t="str">
        <f>VLOOKUP(A667,[1]!all_sections_11_21_v2[#Data],16,FALSE)</f>
        <v>КОТЕЛ</v>
      </c>
      <c r="H667" s="11" t="str">
        <f>VLOOKUP(A667,[1]!all_sections_11_21_v2[#Data],17,FALSE)</f>
        <v>СУ - Начален курс</v>
      </c>
    </row>
    <row r="668" spans="1:8" x14ac:dyDescent="0.25">
      <c r="A668" s="8">
        <v>211100016</v>
      </c>
      <c r="B668" s="9" t="s">
        <v>665</v>
      </c>
      <c r="C668" s="10">
        <v>3</v>
      </c>
      <c r="D668" s="10" t="str">
        <f>VLOOKUP(A668,[1]!all_sections_11_21_v2[#Data],13,FALSE)</f>
        <v>21. СЛИВЕН</v>
      </c>
      <c r="E668" s="10">
        <f>VLOOKUP(A668,[1]!all_sections_11_21_v2[#Data],14,FALSE)</f>
        <v>39030</v>
      </c>
      <c r="F668" s="10" t="str">
        <f>VLOOKUP(A668,[1]!all_sections_11_21_v2[#Data],15,FALSE)</f>
        <v>гр.Котел</v>
      </c>
      <c r="G668" s="10" t="str">
        <f>VLOOKUP(A668,[1]!all_sections_11_21_v2[#Data],16,FALSE)</f>
        <v>КОТЕЛ</v>
      </c>
      <c r="H668" s="11" t="str">
        <f>VLOOKUP(A668,[1]!all_sections_11_21_v2[#Data],17,FALSE)</f>
        <v>СУ - Начален курс</v>
      </c>
    </row>
    <row r="669" spans="1:8" x14ac:dyDescent="0.25">
      <c r="A669" s="12">
        <v>211100017</v>
      </c>
      <c r="B669" s="13" t="s">
        <v>666</v>
      </c>
      <c r="C669" s="10">
        <v>2</v>
      </c>
      <c r="D669" s="10" t="str">
        <f>VLOOKUP(A669,[1]!all_sections_11_21_v2[#Data],13,FALSE)</f>
        <v>21. СЛИВЕН</v>
      </c>
      <c r="E669" s="10">
        <f>VLOOKUP(A669,[1]!all_sections_11_21_v2[#Data],14,FALSE)</f>
        <v>46646</v>
      </c>
      <c r="F669" s="10" t="str">
        <f>VLOOKUP(A669,[1]!all_sections_11_21_v2[#Data],15,FALSE)</f>
        <v>с.Малко село</v>
      </c>
      <c r="G669" s="10" t="str">
        <f>VLOOKUP(A669,[1]!all_sections_11_21_v2[#Data],16,FALSE)</f>
        <v>КОТЕЛ</v>
      </c>
      <c r="H669" s="11" t="str">
        <f>VLOOKUP(A669,[1]!all_sections_11_21_v2[#Data],17,FALSE)</f>
        <v>Кметство</v>
      </c>
    </row>
    <row r="670" spans="1:8" x14ac:dyDescent="0.25">
      <c r="A670" s="8">
        <v>211100028</v>
      </c>
      <c r="B670" s="9" t="s">
        <v>667</v>
      </c>
      <c r="C670" s="10">
        <v>4</v>
      </c>
      <c r="D670" s="10" t="str">
        <f>VLOOKUP(A670,[1]!all_sections_11_21_v2[#Data],13,FALSE)</f>
        <v>21. СЛИВЕН</v>
      </c>
      <c r="E670" s="10">
        <f>VLOOKUP(A670,[1]!all_sections_11_21_v2[#Data],14,FALSE)</f>
        <v>72833</v>
      </c>
      <c r="F670" s="10" t="str">
        <f>VLOOKUP(A670,[1]!all_sections_11_21_v2[#Data],15,FALSE)</f>
        <v>с.Топузево</v>
      </c>
      <c r="G670" s="10" t="str">
        <f>VLOOKUP(A670,[1]!all_sections_11_21_v2[#Data],16,FALSE)</f>
        <v>КОТЕЛ</v>
      </c>
      <c r="H670" s="11" t="str">
        <f>VLOOKUP(A670,[1]!all_sections_11_21_v2[#Data],17,FALSE)</f>
        <v>Кметство</v>
      </c>
    </row>
    <row r="671" spans="1:8" x14ac:dyDescent="0.25">
      <c r="A671" s="12">
        <v>211100029</v>
      </c>
      <c r="B671" s="13" t="s">
        <v>668</v>
      </c>
      <c r="C671" s="10">
        <v>4</v>
      </c>
      <c r="D671" s="10" t="str">
        <f>VLOOKUP(A671,[1]!all_sections_11_21_v2[#Data],13,FALSE)</f>
        <v>21. СЛИВЕН</v>
      </c>
      <c r="E671" s="10">
        <f>VLOOKUP(A671,[1]!all_sections_11_21_v2[#Data],14,FALSE)</f>
        <v>76073</v>
      </c>
      <c r="F671" s="10" t="str">
        <f>VLOOKUP(A671,[1]!all_sections_11_21_v2[#Data],15,FALSE)</f>
        <v>с.Филаретово</v>
      </c>
      <c r="G671" s="10" t="str">
        <f>VLOOKUP(A671,[1]!all_sections_11_21_v2[#Data],16,FALSE)</f>
        <v>КОТЕЛ</v>
      </c>
      <c r="H671" s="11" t="str">
        <f>VLOOKUP(A671,[1]!all_sections_11_21_v2[#Data],17,FALSE)</f>
        <v>Кметство</v>
      </c>
    </row>
    <row r="672" spans="1:8" x14ac:dyDescent="0.25">
      <c r="A672" s="8">
        <v>211100032</v>
      </c>
      <c r="B672" s="9" t="s">
        <v>669</v>
      </c>
      <c r="C672" s="10">
        <v>4</v>
      </c>
      <c r="D672" s="10" t="str">
        <f>VLOOKUP(A672,[1]!all_sections_11_21_v2[#Data],13,FALSE)</f>
        <v>21. СЛИВЕН</v>
      </c>
      <c r="E672" s="10">
        <f>VLOOKUP(A672,[1]!all_sections_11_21_v2[#Data],14,FALSE)</f>
        <v>87031</v>
      </c>
      <c r="F672" s="10" t="str">
        <f>VLOOKUP(A672,[1]!all_sections_11_21_v2[#Data],15,FALSE)</f>
        <v>с.Ябланово</v>
      </c>
      <c r="G672" s="10" t="str">
        <f>VLOOKUP(A672,[1]!all_sections_11_21_v2[#Data],16,FALSE)</f>
        <v>КОТЕЛ</v>
      </c>
      <c r="H672" s="11" t="str">
        <f>VLOOKUP(A672,[1]!all_sections_11_21_v2[#Data],17,FALSE)</f>
        <v>Основно училище</v>
      </c>
    </row>
    <row r="673" spans="1:8" x14ac:dyDescent="0.25">
      <c r="A673" s="12">
        <v>211100033</v>
      </c>
      <c r="B673" s="13" t="s">
        <v>670</v>
      </c>
      <c r="C673" s="10">
        <v>2</v>
      </c>
      <c r="D673" s="10" t="str">
        <f>VLOOKUP(A673,[1]!all_sections_11_21_v2[#Data],13,FALSE)</f>
        <v>21. СЛИВЕН</v>
      </c>
      <c r="E673" s="10">
        <f>VLOOKUP(A673,[1]!all_sections_11_21_v2[#Data],14,FALSE)</f>
        <v>87031</v>
      </c>
      <c r="F673" s="10" t="str">
        <f>VLOOKUP(A673,[1]!all_sections_11_21_v2[#Data],15,FALSE)</f>
        <v>с.Ябланово</v>
      </c>
      <c r="G673" s="10" t="str">
        <f>VLOOKUP(A673,[1]!all_sections_11_21_v2[#Data],16,FALSE)</f>
        <v>КОТЕЛ</v>
      </c>
      <c r="H673" s="11" t="str">
        <f>VLOOKUP(A673,[1]!all_sections_11_21_v2[#Data],17,FALSE)</f>
        <v>Основно училище</v>
      </c>
    </row>
    <row r="674" spans="1:8" x14ac:dyDescent="0.25">
      <c r="A674" s="8">
        <v>211600013</v>
      </c>
      <c r="B674" s="9" t="s">
        <v>671</v>
      </c>
      <c r="C674" s="10">
        <v>5</v>
      </c>
      <c r="D674" s="10" t="str">
        <f>VLOOKUP(A674,[1]!all_sections_11_21_v2[#Data],13,FALSE)</f>
        <v>21. СЛИВЕН</v>
      </c>
      <c r="E674" s="10">
        <f>VLOOKUP(A674,[1]!all_sections_11_21_v2[#Data],14,FALSE)</f>
        <v>51809</v>
      </c>
      <c r="F674" s="10" t="str">
        <f>VLOOKUP(A674,[1]!all_sections_11_21_v2[#Data],15,FALSE)</f>
        <v>гр.Нова Загора</v>
      </c>
      <c r="G674" s="10" t="str">
        <f>VLOOKUP(A674,[1]!all_sections_11_21_v2[#Data],16,FALSE)</f>
        <v>НОВА ЗАГОРА</v>
      </c>
      <c r="H674" s="11" t="str">
        <f>VLOOKUP(A674,[1]!all_sections_11_21_v2[#Data],17,FALSE)</f>
        <v xml:space="preserve">  СУ"Иван Вазов" - начален етап</v>
      </c>
    </row>
    <row r="675" spans="1:8" x14ac:dyDescent="0.25">
      <c r="A675" s="12">
        <v>211600039</v>
      </c>
      <c r="B675" s="13" t="s">
        <v>672</v>
      </c>
      <c r="C675" s="10">
        <v>9</v>
      </c>
      <c r="D675" s="10" t="str">
        <f>VLOOKUP(A675,[1]!all_sections_11_21_v2[#Data],13,FALSE)</f>
        <v>21. СЛИВЕН</v>
      </c>
      <c r="E675" s="10">
        <f>VLOOKUP(A675,[1]!all_sections_11_21_v2[#Data],14,FALSE)</f>
        <v>78344</v>
      </c>
      <c r="F675" s="10" t="str">
        <f>VLOOKUP(A675,[1]!all_sections_11_21_v2[#Data],15,FALSE)</f>
        <v>с.Ценино</v>
      </c>
      <c r="G675" s="10" t="str">
        <f>VLOOKUP(A675,[1]!all_sections_11_21_v2[#Data],16,FALSE)</f>
        <v>НОВА ЗАГОРА</v>
      </c>
      <c r="H675" s="11" t="str">
        <f>VLOOKUP(A675,[1]!all_sections_11_21_v2[#Data],17,FALSE)</f>
        <v xml:space="preserve"> Клуб на пенсионера</v>
      </c>
    </row>
    <row r="676" spans="1:8" x14ac:dyDescent="0.25">
      <c r="A676" s="8">
        <v>211600040</v>
      </c>
      <c r="B676" s="9" t="s">
        <v>673</v>
      </c>
      <c r="C676" s="10">
        <v>3</v>
      </c>
      <c r="D676" s="10" t="str">
        <f>VLOOKUP(A676,[1]!all_sections_11_21_v2[#Data],13,FALSE)</f>
        <v>21. СЛИВЕН</v>
      </c>
      <c r="E676" s="10">
        <f>VLOOKUP(A676,[1]!all_sections_11_21_v2[#Data],14,FALSE)</f>
        <v>70490</v>
      </c>
      <c r="F676" s="10" t="str">
        <f>VLOOKUP(A676,[1]!all_sections_11_21_v2[#Data],15,FALSE)</f>
        <v>с.Съдийско поле</v>
      </c>
      <c r="G676" s="10" t="str">
        <f>VLOOKUP(A676,[1]!all_sections_11_21_v2[#Data],16,FALSE)</f>
        <v>НОВА ЗАГОРА</v>
      </c>
      <c r="H676" s="11" t="str">
        <f>VLOOKUP(A676,[1]!all_sections_11_21_v2[#Data],17,FALSE)</f>
        <v>Детска градина</v>
      </c>
    </row>
    <row r="677" spans="1:8" x14ac:dyDescent="0.25">
      <c r="A677" s="12">
        <v>211600054</v>
      </c>
      <c r="B677" s="13" t="s">
        <v>674</v>
      </c>
      <c r="C677" s="10">
        <v>1</v>
      </c>
      <c r="D677" s="10" t="str">
        <f>VLOOKUP(A677,[1]!all_sections_11_21_v2[#Data],13,FALSE)</f>
        <v>21. СЛИВЕН</v>
      </c>
      <c r="E677" s="10">
        <f>VLOOKUP(A677,[1]!all_sections_11_21_v2[#Data],14,FALSE)</f>
        <v>61340</v>
      </c>
      <c r="F677" s="10" t="str">
        <f>VLOOKUP(A677,[1]!all_sections_11_21_v2[#Data],15,FALSE)</f>
        <v>с.Радецки</v>
      </c>
      <c r="G677" s="10" t="str">
        <f>VLOOKUP(A677,[1]!all_sections_11_21_v2[#Data],16,FALSE)</f>
        <v>НОВА ЗАГОРА</v>
      </c>
      <c r="H677" s="11" t="str">
        <f>VLOOKUP(A677,[1]!all_sections_11_21_v2[#Data],17,FALSE)</f>
        <v>Кметството</v>
      </c>
    </row>
    <row r="678" spans="1:8" x14ac:dyDescent="0.25">
      <c r="A678" s="8">
        <v>211600058</v>
      </c>
      <c r="B678" s="9" t="s">
        <v>675</v>
      </c>
      <c r="C678" s="10">
        <v>1</v>
      </c>
      <c r="D678" s="10" t="str">
        <f>VLOOKUP(A678,[1]!all_sections_11_21_v2[#Data],13,FALSE)</f>
        <v>21. СЛИВЕН</v>
      </c>
      <c r="E678" s="10">
        <f>VLOOKUP(A678,[1]!all_sections_11_21_v2[#Data],14,FALSE)</f>
        <v>24760</v>
      </c>
      <c r="F678" s="10" t="str">
        <f>VLOOKUP(A678,[1]!all_sections_11_21_v2[#Data],15,FALSE)</f>
        <v>с.Дядово</v>
      </c>
      <c r="G678" s="10" t="str">
        <f>VLOOKUP(A678,[1]!all_sections_11_21_v2[#Data],16,FALSE)</f>
        <v>НОВА ЗАГОРА</v>
      </c>
      <c r="H678" s="11" t="str">
        <f>VLOOKUP(A678,[1]!all_sections_11_21_v2[#Data],17,FALSE)</f>
        <v>Стол на Кметството</v>
      </c>
    </row>
    <row r="679" spans="1:8" x14ac:dyDescent="0.25">
      <c r="A679" s="12">
        <v>212000115</v>
      </c>
      <c r="B679" s="13" t="s">
        <v>676</v>
      </c>
      <c r="C679" s="10">
        <v>6</v>
      </c>
      <c r="D679" s="10" t="str">
        <f>VLOOKUP(A679,[1]!all_sections_11_21_v2[#Data],13,FALSE)</f>
        <v>21. СЛИВЕН</v>
      </c>
      <c r="E679" s="10">
        <f>VLOOKUP(A679,[1]!all_sections_11_21_v2[#Data],14,FALSE)</f>
        <v>67338</v>
      </c>
      <c r="F679" s="10" t="str">
        <f>VLOOKUP(A679,[1]!all_sections_11_21_v2[#Data],15,FALSE)</f>
        <v>гр.Сливен</v>
      </c>
      <c r="G679" s="10" t="str">
        <f>VLOOKUP(A679,[1]!all_sections_11_21_v2[#Data],16,FALSE)</f>
        <v>СЛИВЕН</v>
      </c>
      <c r="H679" s="11" t="str">
        <f>VLOOKUP(A679,[1]!all_sections_11_21_v2[#Data],17,FALSE)</f>
        <v>ул."Гоце Делчев"№ 1, ОУ"Братя Миладинови"</v>
      </c>
    </row>
    <row r="680" spans="1:8" x14ac:dyDescent="0.25">
      <c r="A680" s="8">
        <v>212000116</v>
      </c>
      <c r="B680" s="9" t="s">
        <v>677</v>
      </c>
      <c r="C680" s="10">
        <v>4</v>
      </c>
      <c r="D680" s="10" t="str">
        <f>VLOOKUP(A680,[1]!all_sections_11_21_v2[#Data],13,FALSE)</f>
        <v>21. СЛИВЕН</v>
      </c>
      <c r="E680" s="10">
        <f>VLOOKUP(A680,[1]!all_sections_11_21_v2[#Data],14,FALSE)</f>
        <v>67338</v>
      </c>
      <c r="F680" s="10" t="str">
        <f>VLOOKUP(A680,[1]!all_sections_11_21_v2[#Data],15,FALSE)</f>
        <v>гр.Сливен</v>
      </c>
      <c r="G680" s="10" t="str">
        <f>VLOOKUP(A680,[1]!all_sections_11_21_v2[#Data],16,FALSE)</f>
        <v>СЛИВЕН</v>
      </c>
      <c r="H680" s="11" t="str">
        <f>VLOOKUP(A680,[1]!all_sections_11_21_v2[#Data],17,FALSE)</f>
        <v>ул."Гоце Делчев"№ 1, ОУ"Братя Миладинови"</v>
      </c>
    </row>
    <row r="681" spans="1:8" x14ac:dyDescent="0.25">
      <c r="A681" s="12">
        <v>212000117</v>
      </c>
      <c r="B681" s="13" t="s">
        <v>678</v>
      </c>
      <c r="C681" s="10">
        <v>4</v>
      </c>
      <c r="D681" s="10" t="str">
        <f>VLOOKUP(A681,[1]!all_sections_11_21_v2[#Data],13,FALSE)</f>
        <v>21. СЛИВЕН</v>
      </c>
      <c r="E681" s="10">
        <f>VLOOKUP(A681,[1]!all_sections_11_21_v2[#Data],14,FALSE)</f>
        <v>67338</v>
      </c>
      <c r="F681" s="10" t="str">
        <f>VLOOKUP(A681,[1]!all_sections_11_21_v2[#Data],15,FALSE)</f>
        <v>гр.Сливен</v>
      </c>
      <c r="G681" s="10" t="str">
        <f>VLOOKUP(A681,[1]!all_sections_11_21_v2[#Data],16,FALSE)</f>
        <v>СЛИВЕН</v>
      </c>
      <c r="H681" s="11" t="str">
        <f>VLOOKUP(A681,[1]!all_sections_11_21_v2[#Data],17,FALSE)</f>
        <v>ул."Гоце Делчев"№ 1, ОУ"Братя Миладинови"</v>
      </c>
    </row>
    <row r="682" spans="1:8" x14ac:dyDescent="0.25">
      <c r="A682" s="8">
        <v>212000119</v>
      </c>
      <c r="B682" s="9" t="s">
        <v>679</v>
      </c>
      <c r="C682" s="10">
        <v>6</v>
      </c>
      <c r="D682" s="10" t="str">
        <f>VLOOKUP(A682,[1]!all_sections_11_21_v2[#Data],13,FALSE)</f>
        <v>21. СЛИВЕН</v>
      </c>
      <c r="E682" s="10">
        <f>VLOOKUP(A682,[1]!all_sections_11_21_v2[#Data],14,FALSE)</f>
        <v>67338</v>
      </c>
      <c r="F682" s="10" t="str">
        <f>VLOOKUP(A682,[1]!all_sections_11_21_v2[#Data],15,FALSE)</f>
        <v>гр.Сливен</v>
      </c>
      <c r="G682" s="10" t="str">
        <f>VLOOKUP(A682,[1]!all_sections_11_21_v2[#Data],16,FALSE)</f>
        <v>СЛИВЕН</v>
      </c>
      <c r="H682" s="11" t="str">
        <f>VLOOKUP(A682,[1]!all_sections_11_21_v2[#Data],17,FALSE)</f>
        <v>ул."Гоце Делчев"№ 1, ОУ"Братя Миладинови"</v>
      </c>
    </row>
    <row r="683" spans="1:8" x14ac:dyDescent="0.25">
      <c r="A683" s="12">
        <v>212000120</v>
      </c>
      <c r="B683" s="13" t="s">
        <v>680</v>
      </c>
      <c r="C683" s="10">
        <v>5</v>
      </c>
      <c r="D683" s="10" t="str">
        <f>VLOOKUP(A683,[1]!all_sections_11_21_v2[#Data],13,FALSE)</f>
        <v>21. СЛИВЕН</v>
      </c>
      <c r="E683" s="10">
        <f>VLOOKUP(A683,[1]!all_sections_11_21_v2[#Data],14,FALSE)</f>
        <v>67338</v>
      </c>
      <c r="F683" s="10" t="str">
        <f>VLOOKUP(A683,[1]!all_sections_11_21_v2[#Data],15,FALSE)</f>
        <v>гр.Сливен</v>
      </c>
      <c r="G683" s="10" t="str">
        <f>VLOOKUP(A683,[1]!all_sections_11_21_v2[#Data],16,FALSE)</f>
        <v>СЛИВЕН</v>
      </c>
      <c r="H683" s="11" t="str">
        <f>VLOOKUP(A683,[1]!all_sections_11_21_v2[#Data],17,FALSE)</f>
        <v>ул."Гоце Делчев"№ 1, ОУ"Братя Миладинови"</v>
      </c>
    </row>
    <row r="684" spans="1:8" ht="30" x14ac:dyDescent="0.25">
      <c r="A684" s="8">
        <v>212000123</v>
      </c>
      <c r="B684" s="9" t="s">
        <v>681</v>
      </c>
      <c r="C684" s="10">
        <v>5</v>
      </c>
      <c r="D684" s="10" t="str">
        <f>VLOOKUP(A684,[1]!all_sections_11_21_v2[#Data],13,FALSE)</f>
        <v>21. СЛИВЕН</v>
      </c>
      <c r="E684" s="10">
        <f>VLOOKUP(A684,[1]!all_sections_11_21_v2[#Data],14,FALSE)</f>
        <v>67338</v>
      </c>
      <c r="F684" s="10" t="str">
        <f>VLOOKUP(A684,[1]!all_sections_11_21_v2[#Data],15,FALSE)</f>
        <v>гр.Сливен</v>
      </c>
      <c r="G684" s="10" t="str">
        <f>VLOOKUP(A684,[1]!all_sections_11_21_v2[#Data],16,FALSE)</f>
        <v>СЛИВЕН</v>
      </c>
      <c r="H684" s="11" t="str">
        <f>VLOOKUP(A684,[1]!all_sections_11_21_v2[#Data],17,FALSE)</f>
        <v xml:space="preserve">кв. "Речица", ул. "Й. Йовков" № 27, ОУ "Св.Св. Кирил и Методий" </v>
      </c>
    </row>
    <row r="685" spans="1:8" ht="30" x14ac:dyDescent="0.25">
      <c r="A685" s="12">
        <v>212000124</v>
      </c>
      <c r="B685" s="13" t="s">
        <v>682</v>
      </c>
      <c r="C685" s="10">
        <v>1</v>
      </c>
      <c r="D685" s="10" t="str">
        <f>VLOOKUP(A685,[1]!all_sections_11_21_v2[#Data],13,FALSE)</f>
        <v>21. СЛИВЕН</v>
      </c>
      <c r="E685" s="10">
        <f>VLOOKUP(A685,[1]!all_sections_11_21_v2[#Data],14,FALSE)</f>
        <v>67338</v>
      </c>
      <c r="F685" s="10" t="str">
        <f>VLOOKUP(A685,[1]!all_sections_11_21_v2[#Data],15,FALSE)</f>
        <v>гр.Сливен</v>
      </c>
      <c r="G685" s="10" t="str">
        <f>VLOOKUP(A685,[1]!all_sections_11_21_v2[#Data],16,FALSE)</f>
        <v>СЛИВЕН</v>
      </c>
      <c r="H685" s="11" t="str">
        <f>VLOOKUP(A685,[1]!all_sections_11_21_v2[#Data],17,FALSE)</f>
        <v xml:space="preserve">кв. "Речица", ул. "Й. Йовков" № 27, ОУ "Св.Св. Кирил и Методий" </v>
      </c>
    </row>
    <row r="686" spans="1:8" x14ac:dyDescent="0.25">
      <c r="A686" s="8">
        <v>212000129</v>
      </c>
      <c r="B686" s="9" t="s">
        <v>683</v>
      </c>
      <c r="C686" s="10">
        <v>3</v>
      </c>
      <c r="D686" s="10" t="str">
        <f>VLOOKUP(A686,[1]!all_sections_11_21_v2[#Data],13,FALSE)</f>
        <v>21. СЛИВЕН</v>
      </c>
      <c r="E686" s="10">
        <f>VLOOKUP(A686,[1]!all_sections_11_21_v2[#Data],14,FALSE)</f>
        <v>32915</v>
      </c>
      <c r="F686" s="10" t="str">
        <f>VLOOKUP(A686,[1]!all_sections_11_21_v2[#Data],15,FALSE)</f>
        <v>с.Ичера</v>
      </c>
      <c r="G686" s="10" t="str">
        <f>VLOOKUP(A686,[1]!all_sections_11_21_v2[#Data],16,FALSE)</f>
        <v>СЛИВЕН</v>
      </c>
      <c r="H686" s="11" t="str">
        <f>VLOOKUP(A686,[1]!all_sections_11_21_v2[#Data],17,FALSE)</f>
        <v>Читалището</v>
      </c>
    </row>
    <row r="687" spans="1:8" x14ac:dyDescent="0.25">
      <c r="A687" s="12">
        <v>212000132</v>
      </c>
      <c r="B687" s="13" t="s">
        <v>684</v>
      </c>
      <c r="C687" s="10">
        <v>5</v>
      </c>
      <c r="D687" s="10" t="str">
        <f>VLOOKUP(A687,[1]!all_sections_11_21_v2[#Data],13,FALSE)</f>
        <v>21. СЛИВЕН</v>
      </c>
      <c r="E687" s="10">
        <f>VLOOKUP(A687,[1]!all_sections_11_21_v2[#Data],14,FALSE)</f>
        <v>32545</v>
      </c>
      <c r="F687" s="10" t="str">
        <f>VLOOKUP(A687,[1]!all_sections_11_21_v2[#Data],15,FALSE)</f>
        <v>с.Изгрев</v>
      </c>
      <c r="G687" s="10" t="str">
        <f>VLOOKUP(A687,[1]!all_sections_11_21_v2[#Data],16,FALSE)</f>
        <v>СЛИВЕН</v>
      </c>
      <c r="H687" s="11" t="str">
        <f>VLOOKUP(A687,[1]!all_sections_11_21_v2[#Data],17,FALSE)</f>
        <v>Кметството</v>
      </c>
    </row>
    <row r="688" spans="1:8" x14ac:dyDescent="0.25">
      <c r="A688" s="8">
        <v>212000136</v>
      </c>
      <c r="B688" s="9" t="s">
        <v>685</v>
      </c>
      <c r="C688" s="10">
        <v>4</v>
      </c>
      <c r="D688" s="10" t="str">
        <f>VLOOKUP(A688,[1]!all_sections_11_21_v2[#Data],13,FALSE)</f>
        <v>21. СЛИВЕН</v>
      </c>
      <c r="E688" s="10">
        <f>VLOOKUP(A688,[1]!all_sections_11_21_v2[#Data],14,FALSE)</f>
        <v>17600</v>
      </c>
      <c r="F688" s="10" t="str">
        <f>VLOOKUP(A688,[1]!all_sections_11_21_v2[#Data],15,FALSE)</f>
        <v>с.Градско</v>
      </c>
      <c r="G688" s="10" t="str">
        <f>VLOOKUP(A688,[1]!all_sections_11_21_v2[#Data],16,FALSE)</f>
        <v>СЛИВЕН</v>
      </c>
      <c r="H688" s="11" t="str">
        <f>VLOOKUP(A688,[1]!all_sections_11_21_v2[#Data],17,FALSE)</f>
        <v>Кметството</v>
      </c>
    </row>
    <row r="689" spans="1:8" x14ac:dyDescent="0.25">
      <c r="A689" s="12">
        <v>212000137</v>
      </c>
      <c r="B689" s="13" t="s">
        <v>686</v>
      </c>
      <c r="C689" s="10">
        <v>4</v>
      </c>
      <c r="D689" s="10" t="str">
        <f>VLOOKUP(A689,[1]!all_sections_11_21_v2[#Data],13,FALSE)</f>
        <v>21. СЛИВЕН</v>
      </c>
      <c r="E689" s="10">
        <f>VLOOKUP(A689,[1]!all_sections_11_21_v2[#Data],14,FALSE)</f>
        <v>51929</v>
      </c>
      <c r="F689" s="10" t="str">
        <f>VLOOKUP(A689,[1]!all_sections_11_21_v2[#Data],15,FALSE)</f>
        <v>с.Новачево</v>
      </c>
      <c r="G689" s="10" t="str">
        <f>VLOOKUP(A689,[1]!all_sections_11_21_v2[#Data],16,FALSE)</f>
        <v>СЛИВЕН</v>
      </c>
      <c r="H689" s="11" t="str">
        <f>VLOOKUP(A689,[1]!all_sections_11_21_v2[#Data],17,FALSE)</f>
        <v>Ул. "Момина Сълза" №16, Читалището</v>
      </c>
    </row>
    <row r="690" spans="1:8" x14ac:dyDescent="0.25">
      <c r="A690" s="8">
        <v>212000138</v>
      </c>
      <c r="B690" s="9" t="s">
        <v>687</v>
      </c>
      <c r="C690" s="10">
        <v>6</v>
      </c>
      <c r="D690" s="10" t="str">
        <f>VLOOKUP(A690,[1]!all_sections_11_21_v2[#Data],13,FALSE)</f>
        <v>21. СЛИВЕН</v>
      </c>
      <c r="E690" s="10">
        <f>VLOOKUP(A690,[1]!all_sections_11_21_v2[#Data],14,FALSE)</f>
        <v>12414</v>
      </c>
      <c r="F690" s="10" t="str">
        <f>VLOOKUP(A690,[1]!all_sections_11_21_v2[#Data],15,FALSE)</f>
        <v>с.Въглен</v>
      </c>
      <c r="G690" s="10" t="str">
        <f>VLOOKUP(A690,[1]!all_sections_11_21_v2[#Data],16,FALSE)</f>
        <v>СЛИВЕН</v>
      </c>
      <c r="H690" s="11" t="str">
        <f>VLOOKUP(A690,[1]!all_sections_11_21_v2[#Data],17,FALSE)</f>
        <v>Сградата на бившето училище</v>
      </c>
    </row>
    <row r="691" spans="1:8" ht="30" x14ac:dyDescent="0.25">
      <c r="A691" s="12">
        <v>212000171</v>
      </c>
      <c r="B691" s="13" t="s">
        <v>688</v>
      </c>
      <c r="C691" s="10">
        <v>4</v>
      </c>
      <c r="D691" s="10" t="str">
        <f>VLOOKUP(A691,[1]!all_sections_11_21_v2[#Data],13,FALSE)</f>
        <v>21. СЛИВЕН</v>
      </c>
      <c r="E691" s="10">
        <f>VLOOKUP(A691,[1]!all_sections_11_21_v2[#Data],14,FALSE)</f>
        <v>29194</v>
      </c>
      <c r="F691" s="10" t="str">
        <f>VLOOKUP(A691,[1]!all_sections_11_21_v2[#Data],15,FALSE)</f>
        <v>с.Желю войвода</v>
      </c>
      <c r="G691" s="10" t="str">
        <f>VLOOKUP(A691,[1]!all_sections_11_21_v2[#Data],16,FALSE)</f>
        <v>СЛИВЕН</v>
      </c>
      <c r="H691" s="11" t="str">
        <f>VLOOKUP(A691,[1]!all_sections_11_21_v2[#Data],17,FALSE)</f>
        <v>Ул. "Съби Димитров" №35, ОУ "Д-р Петър Берон"</v>
      </c>
    </row>
    <row r="692" spans="1:8" ht="30" x14ac:dyDescent="0.25">
      <c r="A692" s="8">
        <v>212000172</v>
      </c>
      <c r="B692" s="9" t="s">
        <v>689</v>
      </c>
      <c r="C692" s="10">
        <v>5</v>
      </c>
      <c r="D692" s="10" t="str">
        <f>VLOOKUP(A692,[1]!all_sections_11_21_v2[#Data],13,FALSE)</f>
        <v>21. СЛИВЕН</v>
      </c>
      <c r="E692" s="10">
        <f>VLOOKUP(A692,[1]!all_sections_11_21_v2[#Data],14,FALSE)</f>
        <v>29194</v>
      </c>
      <c r="F692" s="10" t="str">
        <f>VLOOKUP(A692,[1]!all_sections_11_21_v2[#Data],15,FALSE)</f>
        <v>с.Желю войвода</v>
      </c>
      <c r="G692" s="10" t="str">
        <f>VLOOKUP(A692,[1]!all_sections_11_21_v2[#Data],16,FALSE)</f>
        <v>СЛИВЕН</v>
      </c>
      <c r="H692" s="11" t="str">
        <f>VLOOKUP(A692,[1]!all_sections_11_21_v2[#Data],17,FALSE)</f>
        <v>Ул. "Съби Димитров" №35, ОУ "Д-р Петър Берон"</v>
      </c>
    </row>
    <row r="693" spans="1:8" x14ac:dyDescent="0.25">
      <c r="A693" s="12">
        <v>212000180</v>
      </c>
      <c r="B693" s="13" t="s">
        <v>690</v>
      </c>
      <c r="C693" s="10">
        <v>2</v>
      </c>
      <c r="D693" s="10" t="str">
        <f>VLOOKUP(A693,[1]!all_sections_11_21_v2[#Data],13,FALSE)</f>
        <v>21. СЛИВЕН</v>
      </c>
      <c r="E693" s="10">
        <f>VLOOKUP(A693,[1]!all_sections_11_21_v2[#Data],14,FALSE)</f>
        <v>23337</v>
      </c>
      <c r="F693" s="10" t="str">
        <f>VLOOKUP(A693,[1]!all_sections_11_21_v2[#Data],15,FALSE)</f>
        <v>с.Драгоданово</v>
      </c>
      <c r="G693" s="10" t="str">
        <f>VLOOKUP(A693,[1]!all_sections_11_21_v2[#Data],16,FALSE)</f>
        <v>СЛИВЕН</v>
      </c>
      <c r="H693" s="11" t="str">
        <f>VLOOKUP(A693,[1]!all_sections_11_21_v2[#Data],17,FALSE)</f>
        <v>Пл. "Демокрация" №4, НЧ " Изгрев-1928"</v>
      </c>
    </row>
    <row r="694" spans="1:8" x14ac:dyDescent="0.25">
      <c r="A694" s="8">
        <v>212000181</v>
      </c>
      <c r="B694" s="9" t="s">
        <v>691</v>
      </c>
      <c r="C694" s="10">
        <v>1</v>
      </c>
      <c r="D694" s="10" t="str">
        <f>VLOOKUP(A694,[1]!all_sections_11_21_v2[#Data],13,FALSE)</f>
        <v>21. СЛИВЕН</v>
      </c>
      <c r="E694" s="10">
        <f>VLOOKUP(A694,[1]!all_sections_11_21_v2[#Data],14,FALSE)</f>
        <v>73016</v>
      </c>
      <c r="F694" s="10" t="str">
        <f>VLOOKUP(A694,[1]!all_sections_11_21_v2[#Data],15,FALSE)</f>
        <v>с.Трапоклово</v>
      </c>
      <c r="G694" s="10" t="str">
        <f>VLOOKUP(A694,[1]!all_sections_11_21_v2[#Data],16,FALSE)</f>
        <v>СЛИВЕН</v>
      </c>
      <c r="H694" s="11" t="str">
        <f>VLOOKUP(A694,[1]!all_sections_11_21_v2[#Data],17,FALSE)</f>
        <v>Читалището</v>
      </c>
    </row>
    <row r="695" spans="1:8" x14ac:dyDescent="0.25">
      <c r="A695" s="12">
        <v>212400006</v>
      </c>
      <c r="B695" s="13" t="s">
        <v>692</v>
      </c>
      <c r="C695" s="10">
        <v>1</v>
      </c>
      <c r="D695" s="10" t="str">
        <f>VLOOKUP(A695,[1]!all_sections_11_21_v2[#Data],13,FALSE)</f>
        <v>21. СЛИВЕН</v>
      </c>
      <c r="E695" s="10">
        <f>VLOOKUP(A695,[1]!all_sections_11_21_v2[#Data],14,FALSE)</f>
        <v>72165</v>
      </c>
      <c r="F695" s="10" t="str">
        <f>VLOOKUP(A695,[1]!all_sections_11_21_v2[#Data],15,FALSE)</f>
        <v>гр.Твърдица</v>
      </c>
      <c r="G695" s="10" t="str">
        <f>VLOOKUP(A695,[1]!all_sections_11_21_v2[#Data],16,FALSE)</f>
        <v>ТВЪРДИЦА</v>
      </c>
      <c r="H695" s="11" t="str">
        <f>VLOOKUP(A695,[1]!all_sections_11_21_v2[#Data],17,FALSE)</f>
        <v>ул. "Княз Борис I" №44</v>
      </c>
    </row>
    <row r="696" spans="1:8" x14ac:dyDescent="0.25">
      <c r="A696" s="8">
        <v>212400013</v>
      </c>
      <c r="B696" s="9" t="s">
        <v>693</v>
      </c>
      <c r="C696" s="10">
        <v>1</v>
      </c>
      <c r="D696" s="10" t="str">
        <f>VLOOKUP(A696,[1]!all_sections_11_21_v2[#Data],13,FALSE)</f>
        <v>21. СЛИВЕН</v>
      </c>
      <c r="E696" s="10">
        <f>VLOOKUP(A696,[1]!all_sections_11_21_v2[#Data],14,FALSE)</f>
        <v>15944</v>
      </c>
      <c r="F696" s="10" t="str">
        <f>VLOOKUP(A696,[1]!all_sections_11_21_v2[#Data],15,FALSE)</f>
        <v>гр.Шивачево</v>
      </c>
      <c r="G696" s="10" t="str">
        <f>VLOOKUP(A696,[1]!all_sections_11_21_v2[#Data],16,FALSE)</f>
        <v>ТВЪРДИЦА</v>
      </c>
      <c r="H696" s="11" t="str">
        <f>VLOOKUP(A696,[1]!all_sections_11_21_v2[#Data],17,FALSE)</f>
        <v>ул. "Деньо Еленски" №5</v>
      </c>
    </row>
    <row r="697" spans="1:8" x14ac:dyDescent="0.25">
      <c r="A697" s="12">
        <v>220200004</v>
      </c>
      <c r="B697" s="13" t="s">
        <v>694</v>
      </c>
      <c r="C697" s="10">
        <v>2</v>
      </c>
      <c r="D697" s="10" t="str">
        <f>VLOOKUP(A697,[1]!all_sections_11_21_v2[#Data],13,FALSE)</f>
        <v>22. СМОЛЯН</v>
      </c>
      <c r="E697" s="10">
        <f>VLOOKUP(A697,[1]!all_sections_11_21_v2[#Data],14,FALSE)</f>
        <v>11377</v>
      </c>
      <c r="F697" s="10" t="str">
        <f>VLOOKUP(A697,[1]!all_sections_11_21_v2[#Data],15,FALSE)</f>
        <v>с.Вишнево</v>
      </c>
      <c r="G697" s="10" t="str">
        <f>VLOOKUP(A697,[1]!all_sections_11_21_v2[#Data],16,FALSE)</f>
        <v>БАНИТЕ</v>
      </c>
      <c r="H697" s="11" t="str">
        <f>VLOOKUP(A697,[1]!all_sections_11_21_v2[#Data],17,FALSE)</f>
        <v>Административна сграда на кметството</v>
      </c>
    </row>
    <row r="698" spans="1:8" x14ac:dyDescent="0.25">
      <c r="A698" s="8">
        <v>220500007</v>
      </c>
      <c r="B698" s="9" t="s">
        <v>695</v>
      </c>
      <c r="C698" s="10">
        <v>3</v>
      </c>
      <c r="D698" s="10" t="str">
        <f>VLOOKUP(A698,[1]!all_sections_11_21_v2[#Data],13,FALSE)</f>
        <v>22. СМОЛЯН</v>
      </c>
      <c r="E698" s="10">
        <f>VLOOKUP(A698,[1]!all_sections_11_21_v2[#Data],14,FALSE)</f>
        <v>37592</v>
      </c>
      <c r="F698" s="10" t="str">
        <f>VLOOKUP(A698,[1]!all_sections_11_21_v2[#Data],15,FALSE)</f>
        <v>с.Кожари</v>
      </c>
      <c r="G698" s="10" t="str">
        <f>VLOOKUP(A698,[1]!all_sections_11_21_v2[#Data],16,FALSE)</f>
        <v>БОРИНО</v>
      </c>
      <c r="H698" s="11" t="str">
        <f>VLOOKUP(A698,[1]!all_sections_11_21_v2[#Data],17,FALSE)</f>
        <v>Кметството</v>
      </c>
    </row>
    <row r="699" spans="1:8" x14ac:dyDescent="0.25">
      <c r="A699" s="12">
        <v>220900009</v>
      </c>
      <c r="B699" s="13" t="s">
        <v>696</v>
      </c>
      <c r="C699" s="10">
        <v>2</v>
      </c>
      <c r="D699" s="10" t="str">
        <f>VLOOKUP(A699,[1]!all_sections_11_21_v2[#Data],13,FALSE)</f>
        <v>22. СМОЛЯН</v>
      </c>
      <c r="E699" s="10">
        <f>VLOOKUP(A699,[1]!all_sections_11_21_v2[#Data],14,FALSE)</f>
        <v>20465</v>
      </c>
      <c r="F699" s="10" t="str">
        <f>VLOOKUP(A699,[1]!all_sections_11_21_v2[#Data],15,FALSE)</f>
        <v>гр.Девин</v>
      </c>
      <c r="G699" s="10" t="str">
        <f>VLOOKUP(A699,[1]!all_sections_11_21_v2[#Data],16,FALSE)</f>
        <v>ДЕВИН</v>
      </c>
      <c r="H699" s="11" t="str">
        <f>VLOOKUP(A699,[1]!all_sections_11_21_v2[#Data],17,FALSE)</f>
        <v xml:space="preserve"> Читалището, ул. Георги Димитров" № 001</v>
      </c>
    </row>
    <row r="700" spans="1:8" x14ac:dyDescent="0.25">
      <c r="A700" s="8">
        <v>220900012</v>
      </c>
      <c r="B700" s="9" t="s">
        <v>697</v>
      </c>
      <c r="C700" s="10">
        <v>2</v>
      </c>
      <c r="D700" s="10" t="str">
        <f>VLOOKUP(A700,[1]!all_sections_11_21_v2[#Data],13,FALSE)</f>
        <v>22. СМОЛЯН</v>
      </c>
      <c r="E700" s="10">
        <f>VLOOKUP(A700,[1]!all_sections_11_21_v2[#Data],14,FALSE)</f>
        <v>17957</v>
      </c>
      <c r="F700" s="10" t="str">
        <f>VLOOKUP(A700,[1]!all_sections_11_21_v2[#Data],15,FALSE)</f>
        <v>с.Грохотно</v>
      </c>
      <c r="G700" s="10" t="str">
        <f>VLOOKUP(A700,[1]!all_sections_11_21_v2[#Data],16,FALSE)</f>
        <v>ДЕВИН</v>
      </c>
      <c r="H700" s="11" t="str">
        <f>VLOOKUP(A700,[1]!all_sections_11_21_v2[#Data],17,FALSE)</f>
        <v>Кметството</v>
      </c>
    </row>
    <row r="701" spans="1:8" x14ac:dyDescent="0.25">
      <c r="A701" s="12">
        <v>220900017</v>
      </c>
      <c r="B701" s="13" t="s">
        <v>698</v>
      </c>
      <c r="C701" s="10">
        <v>1</v>
      </c>
      <c r="D701" s="10" t="str">
        <f>VLOOKUP(A701,[1]!all_sections_11_21_v2[#Data],13,FALSE)</f>
        <v>22. СМОЛЯН</v>
      </c>
      <c r="E701" s="10">
        <f>VLOOKUP(A701,[1]!all_sections_11_21_v2[#Data],14,FALSE)</f>
        <v>44848</v>
      </c>
      <c r="F701" s="10" t="str">
        <f>VLOOKUP(A701,[1]!all_sections_11_21_v2[#Data],15,FALSE)</f>
        <v>с.Лясково</v>
      </c>
      <c r="G701" s="10" t="str">
        <f>VLOOKUP(A701,[1]!all_sections_11_21_v2[#Data],16,FALSE)</f>
        <v>ДЕВИН</v>
      </c>
      <c r="H701" s="11" t="str">
        <f>VLOOKUP(A701,[1]!all_sections_11_21_v2[#Data],17,FALSE)</f>
        <v>Читалището</v>
      </c>
    </row>
    <row r="702" spans="1:8" x14ac:dyDescent="0.25">
      <c r="A702" s="8">
        <v>220900020</v>
      </c>
      <c r="B702" s="9" t="s">
        <v>699</v>
      </c>
      <c r="C702" s="10">
        <v>3</v>
      </c>
      <c r="D702" s="10" t="str">
        <f>VLOOKUP(A702,[1]!all_sections_11_21_v2[#Data],13,FALSE)</f>
        <v>22. СМОЛЯН</v>
      </c>
      <c r="E702" s="10">
        <f>VLOOKUP(A702,[1]!all_sections_11_21_v2[#Data],14,FALSE)</f>
        <v>69465</v>
      </c>
      <c r="F702" s="10" t="str">
        <f>VLOOKUP(A702,[1]!all_sections_11_21_v2[#Data],15,FALSE)</f>
        <v>с.Стоманево</v>
      </c>
      <c r="G702" s="10" t="str">
        <f>VLOOKUP(A702,[1]!all_sections_11_21_v2[#Data],16,FALSE)</f>
        <v>ДЕВИН</v>
      </c>
      <c r="H702" s="11" t="str">
        <f>VLOOKUP(A702,[1]!all_sections_11_21_v2[#Data],17,FALSE)</f>
        <v>Кметството</v>
      </c>
    </row>
    <row r="703" spans="1:8" x14ac:dyDescent="0.25">
      <c r="A703" s="12">
        <v>221000005</v>
      </c>
      <c r="B703" s="13" t="s">
        <v>700</v>
      </c>
      <c r="C703" s="10">
        <v>1</v>
      </c>
      <c r="D703" s="10" t="str">
        <f>VLOOKUP(A703,[1]!all_sections_11_21_v2[#Data],13,FALSE)</f>
        <v>22. СМОЛЯН</v>
      </c>
      <c r="E703" s="10">
        <f>VLOOKUP(A703,[1]!all_sections_11_21_v2[#Data],14,FALSE)</f>
        <v>2779</v>
      </c>
      <c r="F703" s="10" t="str">
        <f>VLOOKUP(A703,[1]!all_sections_11_21_v2[#Data],15,FALSE)</f>
        <v>с.Барутин</v>
      </c>
      <c r="G703" s="10" t="str">
        <f>VLOOKUP(A703,[1]!all_sections_11_21_v2[#Data],16,FALSE)</f>
        <v>ДОСПАТ</v>
      </c>
      <c r="H703" s="11" t="str">
        <f>VLOOKUP(A703,[1]!all_sections_11_21_v2[#Data],17,FALSE)</f>
        <v>НЧ "Васил Коларов" с. Барутин</v>
      </c>
    </row>
    <row r="704" spans="1:8" x14ac:dyDescent="0.25">
      <c r="A704" s="8">
        <v>221600019</v>
      </c>
      <c r="B704" s="9" t="s">
        <v>701</v>
      </c>
      <c r="C704" s="10">
        <v>1</v>
      </c>
      <c r="D704" s="10" t="str">
        <f>VLOOKUP(A704,[1]!all_sections_11_21_v2[#Data],13,FALSE)</f>
        <v>22. СМОЛЯН</v>
      </c>
      <c r="E704" s="10">
        <f>VLOOKUP(A704,[1]!all_sections_11_21_v2[#Data],14,FALSE)</f>
        <v>61176</v>
      </c>
      <c r="F704" s="10" t="str">
        <f>VLOOKUP(A704,[1]!all_sections_11_21_v2[#Data],15,FALSE)</f>
        <v>с.Равнища</v>
      </c>
      <c r="G704" s="10" t="str">
        <f>VLOOKUP(A704,[1]!all_sections_11_21_v2[#Data],16,FALSE)</f>
        <v>МАДАН</v>
      </c>
      <c r="H704" s="11" t="str">
        <f>VLOOKUP(A704,[1]!all_sections_11_21_v2[#Data],17,FALSE)</f>
        <v>Кметство Равнища</v>
      </c>
    </row>
    <row r="705" spans="1:8" x14ac:dyDescent="0.25">
      <c r="A705" s="12">
        <v>221600030</v>
      </c>
      <c r="B705" s="13" t="s">
        <v>702</v>
      </c>
      <c r="C705" s="10">
        <v>2</v>
      </c>
      <c r="D705" s="10" t="str">
        <f>VLOOKUP(A705,[1]!all_sections_11_21_v2[#Data],13,FALSE)</f>
        <v>22. СМОЛЯН</v>
      </c>
      <c r="E705" s="10">
        <f>VLOOKUP(A705,[1]!all_sections_11_21_v2[#Data],14,FALSE)</f>
        <v>6937</v>
      </c>
      <c r="F705" s="10" t="str">
        <f>VLOOKUP(A705,[1]!all_sections_11_21_v2[#Data],15,FALSE)</f>
        <v>с.Букова поляна</v>
      </c>
      <c r="G705" s="10" t="str">
        <f>VLOOKUP(A705,[1]!all_sections_11_21_v2[#Data],16,FALSE)</f>
        <v>МАДАН</v>
      </c>
      <c r="H705" s="11" t="str">
        <f>VLOOKUP(A705,[1]!all_sections_11_21_v2[#Data],17,FALSE)</f>
        <v>ОУ "Христо Ботев" с.  Букова поляна</v>
      </c>
    </row>
    <row r="706" spans="1:8" x14ac:dyDescent="0.25">
      <c r="A706" s="8">
        <v>221600032</v>
      </c>
      <c r="B706" s="9" t="s">
        <v>703</v>
      </c>
      <c r="C706" s="10">
        <v>2</v>
      </c>
      <c r="D706" s="10" t="str">
        <f>VLOOKUP(A706,[1]!all_sections_11_21_v2[#Data],13,FALSE)</f>
        <v>22. СМОЛЯН</v>
      </c>
      <c r="E706" s="10">
        <f>VLOOKUP(A706,[1]!all_sections_11_21_v2[#Data],14,FALSE)</f>
        <v>14413</v>
      </c>
      <c r="F706" s="10" t="str">
        <f>VLOOKUP(A706,[1]!all_sections_11_21_v2[#Data],15,FALSE)</f>
        <v>с.Галище</v>
      </c>
      <c r="G706" s="10" t="str">
        <f>VLOOKUP(A706,[1]!all_sections_11_21_v2[#Data],16,FALSE)</f>
        <v>МАДАН</v>
      </c>
      <c r="H706" s="11" t="str">
        <f>VLOOKUP(A706,[1]!all_sections_11_21_v2[#Data],17,FALSE)</f>
        <v>Кметство Галище</v>
      </c>
    </row>
    <row r="707" spans="1:8" x14ac:dyDescent="0.25">
      <c r="A707" s="12">
        <v>221800012</v>
      </c>
      <c r="B707" s="13" t="s">
        <v>704</v>
      </c>
      <c r="C707" s="10">
        <v>4</v>
      </c>
      <c r="D707" s="10" t="str">
        <f>VLOOKUP(A707,[1]!all_sections_11_21_v2[#Data],13,FALSE)</f>
        <v>22. СМОЛЯН</v>
      </c>
      <c r="E707" s="10">
        <f>VLOOKUP(A707,[1]!all_sections_11_21_v2[#Data],14,FALSE)</f>
        <v>39092</v>
      </c>
      <c r="F707" s="10" t="str">
        <f>VLOOKUP(A707,[1]!all_sections_11_21_v2[#Data],15,FALSE)</f>
        <v>с.Кочани</v>
      </c>
      <c r="G707" s="10" t="str">
        <f>VLOOKUP(A707,[1]!all_sections_11_21_v2[#Data],16,FALSE)</f>
        <v>НЕДЕЛИНО</v>
      </c>
      <c r="H707" s="11" t="str">
        <f>VLOOKUP(A707,[1]!all_sections_11_21_v2[#Data],17,FALSE)</f>
        <v>Кметството</v>
      </c>
    </row>
    <row r="708" spans="1:8" x14ac:dyDescent="0.25">
      <c r="A708" s="8">
        <v>221800013</v>
      </c>
      <c r="B708" s="9" t="s">
        <v>705</v>
      </c>
      <c r="C708" s="10">
        <v>3</v>
      </c>
      <c r="D708" s="10" t="str">
        <f>VLOOKUP(A708,[1]!all_sections_11_21_v2[#Data],13,FALSE)</f>
        <v>22. СМОЛЯН</v>
      </c>
      <c r="E708" s="10">
        <f>VLOOKUP(A708,[1]!all_sections_11_21_v2[#Data],14,FALSE)</f>
        <v>21004</v>
      </c>
      <c r="F708" s="10" t="str">
        <f>VLOOKUP(A708,[1]!all_sections_11_21_v2[#Data],15,FALSE)</f>
        <v>с.Диманово</v>
      </c>
      <c r="G708" s="10" t="str">
        <f>VLOOKUP(A708,[1]!all_sections_11_21_v2[#Data],16,FALSE)</f>
        <v>НЕДЕЛИНО</v>
      </c>
      <c r="H708" s="11" t="str">
        <f>VLOOKUP(A708,[1]!all_sections_11_21_v2[#Data],17,FALSE)</f>
        <v>Кметството</v>
      </c>
    </row>
    <row r="709" spans="1:8" x14ac:dyDescent="0.25">
      <c r="A709" s="12">
        <v>222700009</v>
      </c>
      <c r="B709" s="13" t="s">
        <v>706</v>
      </c>
      <c r="C709" s="10">
        <v>1</v>
      </c>
      <c r="D709" s="10" t="str">
        <f>VLOOKUP(A709,[1]!all_sections_11_21_v2[#Data],13,FALSE)</f>
        <v>22. СМОЛЯН</v>
      </c>
      <c r="E709" s="10">
        <f>VLOOKUP(A709,[1]!all_sections_11_21_v2[#Data],14,FALSE)</f>
        <v>62637</v>
      </c>
      <c r="F709" s="10" t="str">
        <f>VLOOKUP(A709,[1]!all_sections_11_21_v2[#Data],15,FALSE)</f>
        <v>с.Рибница</v>
      </c>
      <c r="G709" s="10" t="str">
        <f>VLOOKUP(A709,[1]!all_sections_11_21_v2[#Data],16,FALSE)</f>
        <v>РУДОЗЕМ</v>
      </c>
      <c r="H709" s="11" t="str">
        <f>VLOOKUP(A709,[1]!all_sections_11_21_v2[#Data],17,FALSE)</f>
        <v>Читалище</v>
      </c>
    </row>
    <row r="710" spans="1:8" x14ac:dyDescent="0.25">
      <c r="A710" s="8">
        <v>222700017</v>
      </c>
      <c r="B710" s="9" t="s">
        <v>707</v>
      </c>
      <c r="C710" s="10">
        <v>1</v>
      </c>
      <c r="D710" s="10" t="str">
        <f>VLOOKUP(A710,[1]!all_sections_11_21_v2[#Data],13,FALSE)</f>
        <v>22. СМОЛЯН</v>
      </c>
      <c r="E710" s="10">
        <f>VLOOKUP(A710,[1]!all_sections_11_21_v2[#Data],14,FALSE)</f>
        <v>56798</v>
      </c>
      <c r="F710" s="10" t="str">
        <f>VLOOKUP(A710,[1]!all_sections_11_21_v2[#Data],15,FALSE)</f>
        <v>с.Пловдивци</v>
      </c>
      <c r="G710" s="10" t="str">
        <f>VLOOKUP(A710,[1]!all_sections_11_21_v2[#Data],16,FALSE)</f>
        <v>РУДОЗЕМ</v>
      </c>
      <c r="H710" s="11" t="str">
        <f>VLOOKUP(A710,[1]!all_sections_11_21_v2[#Data],17,FALSE)</f>
        <v>Читалище</v>
      </c>
    </row>
    <row r="711" spans="1:8" x14ac:dyDescent="0.25">
      <c r="A711" s="12">
        <v>222700020</v>
      </c>
      <c r="B711" s="13" t="s">
        <v>708</v>
      </c>
      <c r="C711" s="10">
        <v>2</v>
      </c>
      <c r="D711" s="10" t="str">
        <f>VLOOKUP(A711,[1]!all_sections_11_21_v2[#Data],13,FALSE)</f>
        <v>22. СМОЛЯН</v>
      </c>
      <c r="E711" s="10">
        <f>VLOOKUP(A711,[1]!all_sections_11_21_v2[#Data],14,FALSE)</f>
        <v>5365</v>
      </c>
      <c r="F711" s="10" t="str">
        <f>VLOOKUP(A711,[1]!all_sections_11_21_v2[#Data],15,FALSE)</f>
        <v>с.Борие</v>
      </c>
      <c r="G711" s="10" t="str">
        <f>VLOOKUP(A711,[1]!all_sections_11_21_v2[#Data],16,FALSE)</f>
        <v>РУДОЗЕМ</v>
      </c>
      <c r="H711" s="11" t="str">
        <f>VLOOKUP(A711,[1]!all_sections_11_21_v2[#Data],17,FALSE)</f>
        <v>Читалище</v>
      </c>
    </row>
    <row r="712" spans="1:8" x14ac:dyDescent="0.25">
      <c r="A712" s="8">
        <v>222700021</v>
      </c>
      <c r="B712" s="9" t="s">
        <v>709</v>
      </c>
      <c r="C712" s="10">
        <v>1</v>
      </c>
      <c r="D712" s="10" t="str">
        <f>VLOOKUP(A712,[1]!all_sections_11_21_v2[#Data],13,FALSE)</f>
        <v>22. СМОЛЯН</v>
      </c>
      <c r="E712" s="10">
        <f>VLOOKUP(A712,[1]!all_sections_11_21_v2[#Data],14,FALSE)</f>
        <v>61193</v>
      </c>
      <c r="F712" s="10" t="str">
        <f>VLOOKUP(A712,[1]!all_sections_11_21_v2[#Data],15,FALSE)</f>
        <v>с.Равнината</v>
      </c>
      <c r="G712" s="10" t="str">
        <f>VLOOKUP(A712,[1]!all_sections_11_21_v2[#Data],16,FALSE)</f>
        <v>РУДОЗЕМ</v>
      </c>
      <c r="H712" s="11" t="str">
        <f>VLOOKUP(A712,[1]!all_sections_11_21_v2[#Data],17,FALSE)</f>
        <v>Кметство</v>
      </c>
    </row>
    <row r="713" spans="1:8" x14ac:dyDescent="0.25">
      <c r="A713" s="12">
        <v>223100058</v>
      </c>
      <c r="B713" s="13" t="s">
        <v>710</v>
      </c>
      <c r="C713" s="10">
        <v>4</v>
      </c>
      <c r="D713" s="10" t="str">
        <f>VLOOKUP(A713,[1]!all_sections_11_21_v2[#Data],13,FALSE)</f>
        <v>22. СМОЛЯН</v>
      </c>
      <c r="E713" s="10">
        <f>VLOOKUP(A713,[1]!all_sections_11_21_v2[#Data],14,FALSE)</f>
        <v>73033</v>
      </c>
      <c r="F713" s="10" t="str">
        <f>VLOOKUP(A713,[1]!all_sections_11_21_v2[#Data],15,FALSE)</f>
        <v>с.Требище</v>
      </c>
      <c r="G713" s="10" t="str">
        <f>VLOOKUP(A713,[1]!all_sections_11_21_v2[#Data],16,FALSE)</f>
        <v>СМОЛЯН</v>
      </c>
      <c r="H713" s="11" t="str">
        <f>VLOOKUP(A713,[1]!all_sections_11_21_v2[#Data],17,FALSE)</f>
        <v>Кметството</v>
      </c>
    </row>
    <row r="714" spans="1:8" x14ac:dyDescent="0.25">
      <c r="A714" s="8">
        <v>223100060</v>
      </c>
      <c r="B714" s="9" t="s">
        <v>711</v>
      </c>
      <c r="C714" s="10">
        <v>4</v>
      </c>
      <c r="D714" s="10" t="str">
        <f>VLOOKUP(A714,[1]!all_sections_11_21_v2[#Data],13,FALSE)</f>
        <v>22. СМОЛЯН</v>
      </c>
      <c r="E714" s="10">
        <f>VLOOKUP(A714,[1]!all_sections_11_21_v2[#Data],14,FALSE)</f>
        <v>27262</v>
      </c>
      <c r="F714" s="10" t="str">
        <f>VLOOKUP(A714,[1]!all_sections_11_21_v2[#Data],15,FALSE)</f>
        <v>с.Еленска</v>
      </c>
      <c r="G714" s="10" t="str">
        <f>VLOOKUP(A714,[1]!all_sections_11_21_v2[#Data],16,FALSE)</f>
        <v>СМОЛЯН</v>
      </c>
      <c r="H714" s="11" t="str">
        <f>VLOOKUP(A714,[1]!all_sections_11_21_v2[#Data],17,FALSE)</f>
        <v>Клуб</v>
      </c>
    </row>
    <row r="715" spans="1:8" x14ac:dyDescent="0.25">
      <c r="A715" s="12">
        <v>223100063</v>
      </c>
      <c r="B715" s="13" t="s">
        <v>712</v>
      </c>
      <c r="C715" s="10">
        <v>2</v>
      </c>
      <c r="D715" s="10" t="str">
        <f>VLOOKUP(A715,[1]!all_sections_11_21_v2[#Data],13,FALSE)</f>
        <v>22. СМОЛЯН</v>
      </c>
      <c r="E715" s="10">
        <f>VLOOKUP(A715,[1]!all_sections_11_21_v2[#Data],14,FALSE)</f>
        <v>69585</v>
      </c>
      <c r="F715" s="10" t="str">
        <f>VLOOKUP(A715,[1]!all_sections_11_21_v2[#Data],15,FALSE)</f>
        <v>с.Стража</v>
      </c>
      <c r="G715" s="10" t="str">
        <f>VLOOKUP(A715,[1]!all_sections_11_21_v2[#Data],16,FALSE)</f>
        <v>СМОЛЯН</v>
      </c>
      <c r="H715" s="11" t="str">
        <f>VLOOKUP(A715,[1]!all_sections_11_21_v2[#Data],17,FALSE)</f>
        <v>Кметството</v>
      </c>
    </row>
    <row r="716" spans="1:8" x14ac:dyDescent="0.25">
      <c r="A716" s="8">
        <v>223100071</v>
      </c>
      <c r="B716" s="9" t="s">
        <v>713</v>
      </c>
      <c r="C716" s="10">
        <v>1</v>
      </c>
      <c r="D716" s="10" t="str">
        <f>VLOOKUP(A716,[1]!all_sections_11_21_v2[#Data],13,FALSE)</f>
        <v>22. СМОЛЯН</v>
      </c>
      <c r="E716" s="10">
        <f>VLOOKUP(A716,[1]!all_sections_11_21_v2[#Data],14,FALSE)</f>
        <v>12512</v>
      </c>
      <c r="F716" s="10" t="str">
        <f>VLOOKUP(A716,[1]!all_sections_11_21_v2[#Data],15,FALSE)</f>
        <v>с.Вълчан</v>
      </c>
      <c r="G716" s="10" t="str">
        <f>VLOOKUP(A716,[1]!all_sections_11_21_v2[#Data],16,FALSE)</f>
        <v>СМОЛЯН</v>
      </c>
      <c r="H716" s="11" t="str">
        <f>VLOOKUP(A716,[1]!all_sections_11_21_v2[#Data],17,FALSE)</f>
        <v>Общинска административна сграда</v>
      </c>
    </row>
    <row r="717" spans="1:8" x14ac:dyDescent="0.25">
      <c r="A717" s="12">
        <v>223100075</v>
      </c>
      <c r="B717" s="13" t="s">
        <v>714</v>
      </c>
      <c r="C717" s="10">
        <v>3</v>
      </c>
      <c r="D717" s="10" t="str">
        <f>VLOOKUP(A717,[1]!all_sections_11_21_v2[#Data],13,FALSE)</f>
        <v>22. СМОЛЯН</v>
      </c>
      <c r="E717" s="10">
        <f>VLOOKUP(A717,[1]!all_sections_11_21_v2[#Data],14,FALSE)</f>
        <v>2988</v>
      </c>
      <c r="F717" s="10" t="str">
        <f>VLOOKUP(A717,[1]!all_sections_11_21_v2[#Data],15,FALSE)</f>
        <v>с.Букаците</v>
      </c>
      <c r="G717" s="10" t="str">
        <f>VLOOKUP(A717,[1]!all_sections_11_21_v2[#Data],16,FALSE)</f>
        <v>СМОЛЯН</v>
      </c>
      <c r="H717" s="11" t="str">
        <f>VLOOKUP(A717,[1]!all_sections_11_21_v2[#Data],17,FALSE)</f>
        <v>Общинска административна сграда</v>
      </c>
    </row>
    <row r="718" spans="1:8" x14ac:dyDescent="0.25">
      <c r="A718" s="8">
        <v>223800012</v>
      </c>
      <c r="B718" s="9" t="s">
        <v>715</v>
      </c>
      <c r="C718" s="10">
        <v>2</v>
      </c>
      <c r="D718" s="10" t="str">
        <f>VLOOKUP(A718,[1]!all_sections_11_21_v2[#Data],13,FALSE)</f>
        <v>22. СМОЛЯН</v>
      </c>
      <c r="E718" s="10">
        <f>VLOOKUP(A718,[1]!all_sections_11_21_v2[#Data],14,FALSE)</f>
        <v>4801</v>
      </c>
      <c r="F718" s="10" t="str">
        <f>VLOOKUP(A718,[1]!all_sections_11_21_v2[#Data],15,FALSE)</f>
        <v>с.Богутево</v>
      </c>
      <c r="G718" s="10" t="str">
        <f>VLOOKUP(A718,[1]!all_sections_11_21_v2[#Data],16,FALSE)</f>
        <v>ЧЕПЕЛАРЕ</v>
      </c>
      <c r="H718" s="11" t="str">
        <f>VLOOKUP(A718,[1]!all_sections_11_21_v2[#Data],17,FALSE)</f>
        <v>Сградата на общински клуб</v>
      </c>
    </row>
    <row r="719" spans="1:8" x14ac:dyDescent="0.25">
      <c r="A719" s="12">
        <v>223800013</v>
      </c>
      <c r="B719" s="13" t="s">
        <v>716</v>
      </c>
      <c r="C719" s="10">
        <v>4</v>
      </c>
      <c r="D719" s="10" t="str">
        <f>VLOOKUP(A719,[1]!all_sections_11_21_v2[#Data],13,FALSE)</f>
        <v>22. СМОЛЯН</v>
      </c>
      <c r="E719" s="10">
        <f>VLOOKUP(A719,[1]!all_sections_11_21_v2[#Data],14,FALSE)</f>
        <v>30034</v>
      </c>
      <c r="F719" s="10" t="str">
        <f>VLOOKUP(A719,[1]!all_sections_11_21_v2[#Data],15,FALSE)</f>
        <v>с.Забърдо</v>
      </c>
      <c r="G719" s="10" t="str">
        <f>VLOOKUP(A719,[1]!all_sections_11_21_v2[#Data],16,FALSE)</f>
        <v>ЧЕПЕЛАРЕ</v>
      </c>
      <c r="H719" s="11" t="str">
        <f>VLOOKUP(A719,[1]!all_sections_11_21_v2[#Data],17,FALSE)</f>
        <v>Сградата на читалището</v>
      </c>
    </row>
    <row r="720" spans="1:8" ht="30" x14ac:dyDescent="0.25">
      <c r="A720" s="8">
        <v>234608023</v>
      </c>
      <c r="B720" s="9" t="s">
        <v>717</v>
      </c>
      <c r="C720" s="10">
        <v>1</v>
      </c>
      <c r="D720" s="10" t="str">
        <f>VLOOKUP(A720,[1]!all_sections_11_21_v2[#Data],13,FALSE)</f>
        <v>23. СОФИЯ 23 ИР</v>
      </c>
      <c r="E720" s="10">
        <f>VLOOKUP(A720,[1]!all_sections_11_21_v2[#Data],14,FALSE)</f>
        <v>68134</v>
      </c>
      <c r="F720" s="10" t="str">
        <f>VLOOKUP(A720,[1]!all_sections_11_21_v2[#Data],15,FALSE)</f>
        <v>гр.София</v>
      </c>
      <c r="G720" s="10" t="str">
        <f>VLOOKUP(A720,[1]!all_sections_11_21_v2[#Data],16,FALSE)</f>
        <v>СТОЛИЧНА_23</v>
      </c>
      <c r="H720" s="11" t="str">
        <f>VLOOKUP(A720,[1]!all_sections_11_21_v2[#Data],17,FALSE)</f>
        <v>11 ОУ "Св.Пимен Зографски"   бул."Никола Габровски" №22</v>
      </c>
    </row>
    <row r="721" spans="1:8" ht="30" x14ac:dyDescent="0.25">
      <c r="A721" s="12">
        <v>234610068</v>
      </c>
      <c r="B721" s="13" t="s">
        <v>718</v>
      </c>
      <c r="C721" s="10">
        <v>2</v>
      </c>
      <c r="D721" s="10" t="str">
        <f>VLOOKUP(A721,[1]!all_sections_11_21_v2[#Data],13,FALSE)</f>
        <v>23. СОФИЯ 23 ИР</v>
      </c>
      <c r="E721" s="10">
        <f>VLOOKUP(A721,[1]!all_sections_11_21_v2[#Data],14,FALSE)</f>
        <v>68134</v>
      </c>
      <c r="F721" s="10" t="str">
        <f>VLOOKUP(A721,[1]!all_sections_11_21_v2[#Data],15,FALSE)</f>
        <v>гр.София</v>
      </c>
      <c r="G721" s="10" t="str">
        <f>VLOOKUP(A721,[1]!all_sections_11_21_v2[#Data],16,FALSE)</f>
        <v>СТОЛИЧНА_23</v>
      </c>
      <c r="H721" s="11" t="str">
        <f>VLOOKUP(A721,[1]!all_sections_11_21_v2[#Data],17,FALSE)</f>
        <v>104 ОУ "ЗАХАРИ СТОЯНОВ", УЛ."КОСТЕНСКИ ВОДОПАД" №60</v>
      </c>
    </row>
    <row r="722" spans="1:8" x14ac:dyDescent="0.25">
      <c r="A722" s="8">
        <v>234610082</v>
      </c>
      <c r="B722" s="9" t="s">
        <v>719</v>
      </c>
      <c r="C722" s="10">
        <v>1</v>
      </c>
      <c r="D722" s="10" t="str">
        <f>VLOOKUP(A722,[1]!all_sections_11_21_v2[#Data],13,FALSE)</f>
        <v>23. СОФИЯ 23 ИР</v>
      </c>
      <c r="E722" s="10">
        <f>VLOOKUP(A722,[1]!all_sections_11_21_v2[#Data],14,FALSE)</f>
        <v>68134</v>
      </c>
      <c r="F722" s="10" t="str">
        <f>VLOOKUP(A722,[1]!all_sections_11_21_v2[#Data],15,FALSE)</f>
        <v>гр.София</v>
      </c>
      <c r="G722" s="10" t="str">
        <f>VLOOKUP(A722,[1]!all_sections_11_21_v2[#Data],16,FALSE)</f>
        <v>СТОЛИЧНА_23</v>
      </c>
      <c r="H722" s="11" t="str">
        <f>VLOOKUP(A722,[1]!all_sections_11_21_v2[#Data],17,FALSE)</f>
        <v>73 СОУ "ВЛ.ГРАМАТИК", УЛ. "Г.ИЗМИРЛИЕВ"№ 2</v>
      </c>
    </row>
    <row r="723" spans="1:8" x14ac:dyDescent="0.25">
      <c r="A723" s="12">
        <v>234615026</v>
      </c>
      <c r="B723" s="13" t="s">
        <v>720</v>
      </c>
      <c r="C723" s="10">
        <v>1</v>
      </c>
      <c r="D723" s="10" t="str">
        <f>VLOOKUP(A723,[1]!all_sections_11_21_v2[#Data],13,FALSE)</f>
        <v>23. СОФИЯ 23 ИР</v>
      </c>
      <c r="E723" s="10">
        <f>VLOOKUP(A723,[1]!all_sections_11_21_v2[#Data],14,FALSE)</f>
        <v>68134</v>
      </c>
      <c r="F723" s="10" t="str">
        <f>VLOOKUP(A723,[1]!all_sections_11_21_v2[#Data],15,FALSE)</f>
        <v>гр.София</v>
      </c>
      <c r="G723" s="10" t="str">
        <f>VLOOKUP(A723,[1]!all_sections_11_21_v2[#Data],16,FALSE)</f>
        <v>СТОЛИЧНА_23</v>
      </c>
      <c r="H723" s="11" t="str">
        <f>VLOOKUP(A723,[1]!all_sections_11_21_v2[#Data],17,FALSE)</f>
        <v>жк Младост 1 до бл.32 - 125 СОУ</v>
      </c>
    </row>
    <row r="724" spans="1:8" x14ac:dyDescent="0.25">
      <c r="A724" s="8">
        <v>234617019</v>
      </c>
      <c r="B724" s="9" t="s">
        <v>721</v>
      </c>
      <c r="C724" s="10">
        <v>1</v>
      </c>
      <c r="D724" s="10" t="str">
        <f>VLOOKUP(A724,[1]!all_sections_11_21_v2[#Data],13,FALSE)</f>
        <v>23. СОФИЯ 23 ИР</v>
      </c>
      <c r="E724" s="10">
        <f>VLOOKUP(A724,[1]!all_sections_11_21_v2[#Data],14,FALSE)</f>
        <v>11394</v>
      </c>
      <c r="F724" s="10" t="str">
        <f>VLOOKUP(A724,[1]!all_sections_11_21_v2[#Data],15,FALSE)</f>
        <v>с.Владая</v>
      </c>
      <c r="G724" s="10" t="str">
        <f>VLOOKUP(A724,[1]!all_sections_11_21_v2[#Data],16,FALSE)</f>
        <v>СТОЛИЧНА_23</v>
      </c>
      <c r="H724" s="11" t="str">
        <f>VLOOKUP(A724,[1]!all_sections_11_21_v2[#Data],17,FALSE)</f>
        <v>86 ОУ - с. Владая, ул.”Брезова гора”№ 1</v>
      </c>
    </row>
    <row r="725" spans="1:8" x14ac:dyDescent="0.25">
      <c r="A725" s="12">
        <v>244607045</v>
      </c>
      <c r="B725" s="13" t="s">
        <v>722</v>
      </c>
      <c r="C725" s="10">
        <v>1</v>
      </c>
      <c r="D725" s="10" t="str">
        <f>VLOOKUP(A725,[1]!all_sections_11_21_v2[#Data],13,FALSE)</f>
        <v>24. СОФИЯ 24 ИР</v>
      </c>
      <c r="E725" s="10">
        <f>VLOOKUP(A725,[1]!all_sections_11_21_v2[#Data],14,FALSE)</f>
        <v>68134</v>
      </c>
      <c r="F725" s="10" t="str">
        <f>VLOOKUP(A725,[1]!all_sections_11_21_v2[#Data],15,FALSE)</f>
        <v>гр.София</v>
      </c>
      <c r="G725" s="10" t="str">
        <f>VLOOKUP(A725,[1]!all_sections_11_21_v2[#Data],16,FALSE)</f>
        <v>СТОЛИЧНА_24</v>
      </c>
      <c r="H725" s="11" t="str">
        <f>VLOOKUP(A725,[1]!all_sections_11_21_v2[#Data],17,FALSE)</f>
        <v>23 СОУ, бул. "Ситняково" № 21</v>
      </c>
    </row>
    <row r="726" spans="1:8" x14ac:dyDescent="0.25">
      <c r="A726" s="8">
        <v>244607056</v>
      </c>
      <c r="B726" s="9" t="s">
        <v>723</v>
      </c>
      <c r="C726" s="10">
        <v>1</v>
      </c>
      <c r="D726" s="10" t="str">
        <f>VLOOKUP(A726,[1]!all_sections_11_21_v2[#Data],13,FALSE)</f>
        <v>24. СОФИЯ 24 ИР</v>
      </c>
      <c r="E726" s="10">
        <f>VLOOKUP(A726,[1]!all_sections_11_21_v2[#Data],14,FALSE)</f>
        <v>68134</v>
      </c>
      <c r="F726" s="10" t="str">
        <f>VLOOKUP(A726,[1]!all_sections_11_21_v2[#Data],15,FALSE)</f>
        <v>гр.София</v>
      </c>
      <c r="G726" s="10" t="str">
        <f>VLOOKUP(A726,[1]!all_sections_11_21_v2[#Data],16,FALSE)</f>
        <v>СТОЛИЧНА_24</v>
      </c>
      <c r="H726" s="11" t="str">
        <f>VLOOKUP(A726,[1]!all_sections_11_21_v2[#Data],17,FALSE)</f>
        <v>157 ГИЧЕ, ул. "Слатинска" № 35</v>
      </c>
    </row>
    <row r="727" spans="1:8" x14ac:dyDescent="0.25">
      <c r="A727" s="12">
        <v>244614078</v>
      </c>
      <c r="B727" s="13" t="s">
        <v>724</v>
      </c>
      <c r="C727" s="10">
        <v>1</v>
      </c>
      <c r="D727" s="10" t="str">
        <f>VLOOKUP(A727,[1]!all_sections_11_21_v2[#Data],13,FALSE)</f>
        <v>24. СОФИЯ 24 ИР</v>
      </c>
      <c r="E727" s="10">
        <f>VLOOKUP(A727,[1]!all_sections_11_21_v2[#Data],14,FALSE)</f>
        <v>7106</v>
      </c>
      <c r="F727" s="10" t="str">
        <f>VLOOKUP(A727,[1]!all_sections_11_21_v2[#Data],15,FALSE)</f>
        <v>с.Бусманци</v>
      </c>
      <c r="G727" s="10" t="str">
        <f>VLOOKUP(A727,[1]!all_sections_11_21_v2[#Data],16,FALSE)</f>
        <v>СТОЛИЧНА_24</v>
      </c>
      <c r="H727" s="11" t="str">
        <f>VLOOKUP(A727,[1]!all_sections_11_21_v2[#Data],17,FALSE)</f>
        <v>65 ОУ, с. Бусманци, ул. "Просвета" №16</v>
      </c>
    </row>
    <row r="728" spans="1:8" x14ac:dyDescent="0.25">
      <c r="A728" s="8">
        <v>254611056</v>
      </c>
      <c r="B728" s="9" t="s">
        <v>725</v>
      </c>
      <c r="C728" s="10">
        <v>4</v>
      </c>
      <c r="D728" s="10" t="str">
        <f>VLOOKUP(A728,[1]!all_sections_11_21_v2[#Data],13,FALSE)</f>
        <v>25. СОФИЯ 25 ИР</v>
      </c>
      <c r="E728" s="10">
        <f>VLOOKUP(A728,[1]!all_sections_11_21_v2[#Data],14,FALSE)</f>
        <v>68134</v>
      </c>
      <c r="F728" s="10" t="str">
        <f>VLOOKUP(A728,[1]!all_sections_11_21_v2[#Data],15,FALSE)</f>
        <v>гр.София</v>
      </c>
      <c r="G728" s="10" t="str">
        <f>VLOOKUP(A728,[1]!all_sections_11_21_v2[#Data],16,FALSE)</f>
        <v>СТОЛИЧНА_25</v>
      </c>
      <c r="H728" s="11" t="str">
        <f>VLOOKUP(A728,[1]!all_sections_11_21_v2[#Data],17,FALSE)</f>
        <v>123 СОУ, ул. "Братин дол" №26</v>
      </c>
    </row>
    <row r="729" spans="1:8" x14ac:dyDescent="0.25">
      <c r="A729" s="12">
        <v>254611062</v>
      </c>
      <c r="B729" s="13" t="s">
        <v>726</v>
      </c>
      <c r="C729" s="10">
        <v>5</v>
      </c>
      <c r="D729" s="10" t="str">
        <f>VLOOKUP(A729,[1]!all_sections_11_21_v2[#Data],13,FALSE)</f>
        <v>25. СОФИЯ 25 ИР</v>
      </c>
      <c r="E729" s="10">
        <f>VLOOKUP(A729,[1]!all_sections_11_21_v2[#Data],14,FALSE)</f>
        <v>68134</v>
      </c>
      <c r="F729" s="10" t="str">
        <f>VLOOKUP(A729,[1]!all_sections_11_21_v2[#Data],15,FALSE)</f>
        <v>гр.София</v>
      </c>
      <c r="G729" s="10" t="str">
        <f>VLOOKUP(A729,[1]!all_sections_11_21_v2[#Data],16,FALSE)</f>
        <v>СТОЛИЧНА_25</v>
      </c>
      <c r="H729" s="11" t="str">
        <f>VLOOKUP(A729,[1]!all_sections_11_21_v2[#Data],17,FALSE)</f>
        <v>75 ОУ , кв. "Факултета"</v>
      </c>
    </row>
    <row r="730" spans="1:8" x14ac:dyDescent="0.25">
      <c r="A730" s="8">
        <v>254611064</v>
      </c>
      <c r="B730" s="9" t="s">
        <v>727</v>
      </c>
      <c r="C730" s="10">
        <v>7</v>
      </c>
      <c r="D730" s="10" t="str">
        <f>VLOOKUP(A730,[1]!all_sections_11_21_v2[#Data],13,FALSE)</f>
        <v>25. СОФИЯ 25 ИР</v>
      </c>
      <c r="E730" s="10">
        <f>VLOOKUP(A730,[1]!all_sections_11_21_v2[#Data],14,FALSE)</f>
        <v>68134</v>
      </c>
      <c r="F730" s="10" t="str">
        <f>VLOOKUP(A730,[1]!all_sections_11_21_v2[#Data],15,FALSE)</f>
        <v>гр.София</v>
      </c>
      <c r="G730" s="10" t="str">
        <f>VLOOKUP(A730,[1]!all_sections_11_21_v2[#Data],16,FALSE)</f>
        <v>СТОЛИЧНА_25</v>
      </c>
      <c r="H730" s="11" t="str">
        <f>VLOOKUP(A730,[1]!all_sections_11_21_v2[#Data],17,FALSE)</f>
        <v>75 ОУ , кв. "Факултета"</v>
      </c>
    </row>
    <row r="731" spans="1:8" x14ac:dyDescent="0.25">
      <c r="A731" s="12">
        <v>254611066</v>
      </c>
      <c r="B731" s="13" t="s">
        <v>728</v>
      </c>
      <c r="C731" s="10">
        <v>6</v>
      </c>
      <c r="D731" s="10" t="str">
        <f>VLOOKUP(A731,[1]!all_sections_11_21_v2[#Data],13,FALSE)</f>
        <v>25. СОФИЯ 25 ИР</v>
      </c>
      <c r="E731" s="10">
        <f>VLOOKUP(A731,[1]!all_sections_11_21_v2[#Data],14,FALSE)</f>
        <v>68134</v>
      </c>
      <c r="F731" s="10" t="str">
        <f>VLOOKUP(A731,[1]!all_sections_11_21_v2[#Data],15,FALSE)</f>
        <v>гр.София</v>
      </c>
      <c r="G731" s="10" t="str">
        <f>VLOOKUP(A731,[1]!all_sections_11_21_v2[#Data],16,FALSE)</f>
        <v>СТОЛИЧНА_25</v>
      </c>
      <c r="H731" s="11" t="str">
        <f>VLOOKUP(A731,[1]!all_sections_11_21_v2[#Data],17,FALSE)</f>
        <v>75 ОУ , кв. "Факултета"</v>
      </c>
    </row>
    <row r="732" spans="1:8" x14ac:dyDescent="0.25">
      <c r="A732" s="8">
        <v>254611074</v>
      </c>
      <c r="B732" s="9" t="s">
        <v>729</v>
      </c>
      <c r="C732" s="10">
        <v>3</v>
      </c>
      <c r="D732" s="10" t="str">
        <f>VLOOKUP(A732,[1]!all_sections_11_21_v2[#Data],13,FALSE)</f>
        <v>25. СОФИЯ 25 ИР</v>
      </c>
      <c r="E732" s="10">
        <f>VLOOKUP(A732,[1]!all_sections_11_21_v2[#Data],14,FALSE)</f>
        <v>68134</v>
      </c>
      <c r="F732" s="10" t="str">
        <f>VLOOKUP(A732,[1]!all_sections_11_21_v2[#Data],15,FALSE)</f>
        <v>гр.София</v>
      </c>
      <c r="G732" s="10" t="str">
        <f>VLOOKUP(A732,[1]!all_sections_11_21_v2[#Data],16,FALSE)</f>
        <v>СТОЛИЧНА_25</v>
      </c>
      <c r="H732" s="11" t="str">
        <f>VLOOKUP(A732,[1]!all_sections_11_21_v2[#Data],17,FALSE)</f>
        <v>75 ОУ , кв. "Факултета"</v>
      </c>
    </row>
    <row r="733" spans="1:8" x14ac:dyDescent="0.25">
      <c r="A733" s="12">
        <v>254611076</v>
      </c>
      <c r="B733" s="13" t="s">
        <v>730</v>
      </c>
      <c r="C733" s="10">
        <v>2</v>
      </c>
      <c r="D733" s="10" t="str">
        <f>VLOOKUP(A733,[1]!all_sections_11_21_v2[#Data],13,FALSE)</f>
        <v>25. СОФИЯ 25 ИР</v>
      </c>
      <c r="E733" s="10">
        <f>VLOOKUP(A733,[1]!all_sections_11_21_v2[#Data],14,FALSE)</f>
        <v>68134</v>
      </c>
      <c r="F733" s="10" t="str">
        <f>VLOOKUP(A733,[1]!all_sections_11_21_v2[#Data],15,FALSE)</f>
        <v>гр.София</v>
      </c>
      <c r="G733" s="10" t="str">
        <f>VLOOKUP(A733,[1]!all_sections_11_21_v2[#Data],16,FALSE)</f>
        <v>СТОЛИЧНА_25</v>
      </c>
      <c r="H733" s="11" t="str">
        <f>VLOOKUP(A733,[1]!all_sections_11_21_v2[#Data],17,FALSE)</f>
        <v>123 СОУ, ул. "Братин дол" №26</v>
      </c>
    </row>
    <row r="734" spans="1:8" ht="30" x14ac:dyDescent="0.25">
      <c r="A734" s="8">
        <v>254624012</v>
      </c>
      <c r="B734" s="9" t="s">
        <v>731</v>
      </c>
      <c r="C734" s="10">
        <v>2</v>
      </c>
      <c r="D734" s="10" t="str">
        <f>VLOOKUP(A734,[1]!all_sections_11_21_v2[#Data],13,FALSE)</f>
        <v>25. СОФИЯ 25 ИР</v>
      </c>
      <c r="E734" s="10">
        <f>VLOOKUP(A734,[1]!all_sections_11_21_v2[#Data],14,FALSE)</f>
        <v>37280</v>
      </c>
      <c r="F734" s="10" t="str">
        <f>VLOOKUP(A734,[1]!all_sections_11_21_v2[#Data],15,FALSE)</f>
        <v>с.Клисура</v>
      </c>
      <c r="G734" s="10" t="str">
        <f>VLOOKUP(A734,[1]!all_sections_11_21_v2[#Data],16,FALSE)</f>
        <v>СТОЛИЧНА_25</v>
      </c>
      <c r="H734" s="11" t="str">
        <f>VLOOKUP(A734,[1]!all_sections_11_21_v2[#Data],17,FALSE)</f>
        <v>Салон в кметството на с. Клисура ул. Балканска №5</v>
      </c>
    </row>
    <row r="735" spans="1:8" ht="30" x14ac:dyDescent="0.25">
      <c r="A735" s="12">
        <v>260700012</v>
      </c>
      <c r="B735" s="13" t="s">
        <v>732</v>
      </c>
      <c r="C735" s="10">
        <v>1</v>
      </c>
      <c r="D735" s="10" t="str">
        <f>VLOOKUP(A735,[1]!all_sections_11_21_v2[#Data],13,FALSE)</f>
        <v>26. СОФИЯ област</v>
      </c>
      <c r="E735" s="10">
        <f>VLOOKUP(A735,[1]!all_sections_11_21_v2[#Data],14,FALSE)</f>
        <v>5815</v>
      </c>
      <c r="F735" s="10" t="str">
        <f>VLOOKUP(A735,[1]!all_sections_11_21_v2[#Data],15,FALSE)</f>
        <v>гр.Ботевград</v>
      </c>
      <c r="G735" s="10" t="str">
        <f>VLOOKUP(A735,[1]!all_sections_11_21_v2[#Data],16,FALSE)</f>
        <v>БОТЕВГРАД</v>
      </c>
      <c r="H735" s="11" t="str">
        <f>VLOOKUP(A735,[1]!all_sections_11_21_v2[#Data],17,FALSE)</f>
        <v>Читалище "Христо Ботев" - източен вход, пл."Освобождение"№12</v>
      </c>
    </row>
    <row r="736" spans="1:8" ht="30" x14ac:dyDescent="0.25">
      <c r="A736" s="8">
        <v>260700016</v>
      </c>
      <c r="B736" s="9" t="s">
        <v>733</v>
      </c>
      <c r="C736" s="10">
        <v>2</v>
      </c>
      <c r="D736" s="10" t="str">
        <f>VLOOKUP(A736,[1]!all_sections_11_21_v2[#Data],13,FALSE)</f>
        <v>26. СОФИЯ област</v>
      </c>
      <c r="E736" s="10">
        <f>VLOOKUP(A736,[1]!all_sections_11_21_v2[#Data],14,FALSE)</f>
        <v>5815</v>
      </c>
      <c r="F736" s="10" t="str">
        <f>VLOOKUP(A736,[1]!all_sections_11_21_v2[#Data],15,FALSE)</f>
        <v>гр.Ботевград</v>
      </c>
      <c r="G736" s="10" t="str">
        <f>VLOOKUP(A736,[1]!all_sections_11_21_v2[#Data],16,FALSE)</f>
        <v>БОТЕВГРАД</v>
      </c>
      <c r="H736" s="11" t="str">
        <f>VLOOKUP(A736,[1]!all_sections_11_21_v2[#Data],17,FALSE)</f>
        <v>ОУ"Васил Левски",  начален курс - стая 106, ул."Княз Ал.Батемберг"№14</v>
      </c>
    </row>
    <row r="737" spans="1:8" ht="30" x14ac:dyDescent="0.25">
      <c r="A737" s="12">
        <v>260700031</v>
      </c>
      <c r="B737" s="13" t="s">
        <v>734</v>
      </c>
      <c r="C737" s="10">
        <v>2</v>
      </c>
      <c r="D737" s="10" t="str">
        <f>VLOOKUP(A737,[1]!all_sections_11_21_v2[#Data],13,FALSE)</f>
        <v>26. СОФИЯ област</v>
      </c>
      <c r="E737" s="10">
        <f>VLOOKUP(A737,[1]!all_sections_11_21_v2[#Data],14,FALSE)</f>
        <v>51946</v>
      </c>
      <c r="F737" s="10" t="str">
        <f>VLOOKUP(A737,[1]!all_sections_11_21_v2[#Data],15,FALSE)</f>
        <v>с.Новачене</v>
      </c>
      <c r="G737" s="10" t="str">
        <f>VLOOKUP(A737,[1]!all_sections_11_21_v2[#Data],16,FALSE)</f>
        <v>БОТЕВГРАД</v>
      </c>
      <c r="H737" s="11" t="str">
        <f>VLOOKUP(A737,[1]!all_sections_11_21_v2[#Data],17,FALSE)</f>
        <v>ОУ"Васил Левски", - стая 1, ул."Кирил и Методий"- № 2</v>
      </c>
    </row>
    <row r="738" spans="1:8" x14ac:dyDescent="0.25">
      <c r="A738" s="8">
        <v>261000003</v>
      </c>
      <c r="B738" s="9" t="s">
        <v>735</v>
      </c>
      <c r="C738" s="10">
        <v>1</v>
      </c>
      <c r="D738" s="10" t="str">
        <f>VLOOKUP(A738,[1]!all_sections_11_21_v2[#Data],13,FALSE)</f>
        <v>26. СОФИЯ област</v>
      </c>
      <c r="E738" s="10">
        <f>VLOOKUP(A738,[1]!all_sections_11_21_v2[#Data],14,FALSE)</f>
        <v>3705</v>
      </c>
      <c r="F738" s="10" t="str">
        <f>VLOOKUP(A738,[1]!all_sections_11_21_v2[#Data],15,FALSE)</f>
        <v>с.Белопопци</v>
      </c>
      <c r="G738" s="10" t="str">
        <f>VLOOKUP(A738,[1]!all_sections_11_21_v2[#Data],16,FALSE)</f>
        <v>ГОРНА МАЛИНА</v>
      </c>
      <c r="H738" s="11" t="str">
        <f>VLOOKUP(A738,[1]!all_sections_11_21_v2[#Data],17,FALSE)</f>
        <v>ЧИТАЛИЩЕ "СЪЗНАНИЕ"</v>
      </c>
    </row>
    <row r="739" spans="1:8" x14ac:dyDescent="0.25">
      <c r="A739" s="12">
        <v>261000012</v>
      </c>
      <c r="B739" s="13" t="s">
        <v>736</v>
      </c>
      <c r="C739" s="10">
        <v>2</v>
      </c>
      <c r="D739" s="10" t="str">
        <f>VLOOKUP(A739,[1]!all_sections_11_21_v2[#Data],13,FALSE)</f>
        <v>26. СОФИЯ област</v>
      </c>
      <c r="E739" s="10">
        <f>VLOOKUP(A739,[1]!all_sections_11_21_v2[#Data],14,FALSE)</f>
        <v>46231</v>
      </c>
      <c r="F739" s="10" t="str">
        <f>VLOOKUP(A739,[1]!all_sections_11_21_v2[#Data],15,FALSE)</f>
        <v>с.Макоцево</v>
      </c>
      <c r="G739" s="10" t="str">
        <f>VLOOKUP(A739,[1]!all_sections_11_21_v2[#Data],16,FALSE)</f>
        <v>ГОРНА МАЛИНА</v>
      </c>
      <c r="H739" s="11" t="str">
        <f>VLOOKUP(A739,[1]!all_sections_11_21_v2[#Data],17,FALSE)</f>
        <v>СГРАДАТА НА КМЕТСТВОТО</v>
      </c>
    </row>
    <row r="740" spans="1:8" x14ac:dyDescent="0.25">
      <c r="A740" s="8">
        <v>261000015</v>
      </c>
      <c r="B740" s="9" t="s">
        <v>737</v>
      </c>
      <c r="C740" s="10">
        <v>4</v>
      </c>
      <c r="D740" s="10" t="str">
        <f>VLOOKUP(A740,[1]!all_sections_11_21_v2[#Data],13,FALSE)</f>
        <v>26. СОФИЯ област</v>
      </c>
      <c r="E740" s="10">
        <f>VLOOKUP(A740,[1]!all_sections_11_21_v2[#Data],14,FALSE)</f>
        <v>16794</v>
      </c>
      <c r="F740" s="10" t="str">
        <f>VLOOKUP(A740,[1]!all_sections_11_21_v2[#Data],15,FALSE)</f>
        <v>с.Горно Камарци</v>
      </c>
      <c r="G740" s="10" t="str">
        <f>VLOOKUP(A740,[1]!all_sections_11_21_v2[#Data],16,FALSE)</f>
        <v>ГОРНА МАЛИНА</v>
      </c>
      <c r="H740" s="11" t="str">
        <f>VLOOKUP(A740,[1]!all_sections_11_21_v2[#Data],17,FALSE)</f>
        <v>СГРАДАТА НА КМЕТСТВОТО</v>
      </c>
    </row>
    <row r="741" spans="1:8" x14ac:dyDescent="0.25">
      <c r="A741" s="12">
        <v>261800013</v>
      </c>
      <c r="B741" s="13" t="s">
        <v>738</v>
      </c>
      <c r="C741" s="10">
        <v>3</v>
      </c>
      <c r="D741" s="10" t="str">
        <f>VLOOKUP(A741,[1]!all_sections_11_21_v2[#Data],13,FALSE)</f>
        <v>26. СОФИЯ област</v>
      </c>
      <c r="E741" s="10">
        <f>VLOOKUP(A741,[1]!all_sections_11_21_v2[#Data],14,FALSE)</f>
        <v>62582</v>
      </c>
      <c r="F741" s="10" t="str">
        <f>VLOOKUP(A741,[1]!all_sections_11_21_v2[#Data],15,FALSE)</f>
        <v>с.Рибарица</v>
      </c>
      <c r="G741" s="10" t="str">
        <f>VLOOKUP(A741,[1]!all_sections_11_21_v2[#Data],16,FALSE)</f>
        <v>ЕТРОПОЛЕ</v>
      </c>
      <c r="H741" s="11" t="str">
        <f>VLOOKUP(A741,[1]!all_sections_11_21_v2[#Data],17,FALSE)</f>
        <v xml:space="preserve">КМЕТСТВОТО /салона/ </v>
      </c>
    </row>
    <row r="742" spans="1:8" x14ac:dyDescent="0.25">
      <c r="A742" s="8">
        <v>261800016</v>
      </c>
      <c r="B742" s="9" t="s">
        <v>739</v>
      </c>
      <c r="C742" s="10">
        <v>3</v>
      </c>
      <c r="D742" s="10" t="str">
        <f>VLOOKUP(A742,[1]!all_sections_11_21_v2[#Data],13,FALSE)</f>
        <v>26. СОФИЯ област</v>
      </c>
      <c r="E742" s="10">
        <f>VLOOKUP(A742,[1]!all_sections_11_21_v2[#Data],14,FALSE)</f>
        <v>5147</v>
      </c>
      <c r="F742" s="10" t="str">
        <f>VLOOKUP(A742,[1]!all_sections_11_21_v2[#Data],15,FALSE)</f>
        <v>с.Бойковец</v>
      </c>
      <c r="G742" s="10" t="str">
        <f>VLOOKUP(A742,[1]!all_sections_11_21_v2[#Data],16,FALSE)</f>
        <v>ЕТРОПОЛЕ</v>
      </c>
      <c r="H742" s="11" t="str">
        <f>VLOOKUP(A742,[1]!all_sections_11_21_v2[#Data],17,FALSE)</f>
        <v>салона в читалището</v>
      </c>
    </row>
    <row r="743" spans="1:8" x14ac:dyDescent="0.25">
      <c r="A743" s="12">
        <v>262000011</v>
      </c>
      <c r="B743" s="13" t="s">
        <v>740</v>
      </c>
      <c r="C743" s="10">
        <v>4</v>
      </c>
      <c r="D743" s="10" t="str">
        <f>VLOOKUP(A743,[1]!all_sections_11_21_v2[#Data],13,FALSE)</f>
        <v>26. СОФИЯ област</v>
      </c>
      <c r="E743" s="10">
        <f>VLOOKUP(A743,[1]!all_sections_11_21_v2[#Data],14,FALSE)</f>
        <v>32901</v>
      </c>
      <c r="F743" s="10" t="str">
        <f>VLOOKUP(A743,[1]!all_sections_11_21_v2[#Data],15,FALSE)</f>
        <v>гр.Ихтиман</v>
      </c>
      <c r="G743" s="10" t="str">
        <f>VLOOKUP(A743,[1]!all_sections_11_21_v2[#Data],16,FALSE)</f>
        <v>ИХТИМАН</v>
      </c>
      <c r="H743" s="11" t="str">
        <f>VLOOKUP(A743,[1]!all_sections_11_21_v2[#Data],17,FALSE)</f>
        <v>ОУ"Св.Св.КИРИЛ И МЕТОДИЙ"</v>
      </c>
    </row>
    <row r="744" spans="1:8" x14ac:dyDescent="0.25">
      <c r="A744" s="8">
        <v>262000018</v>
      </c>
      <c r="B744" s="9" t="s">
        <v>741</v>
      </c>
      <c r="C744" s="10">
        <v>3</v>
      </c>
      <c r="D744" s="10" t="str">
        <f>VLOOKUP(A744,[1]!all_sections_11_21_v2[#Data],13,FALSE)</f>
        <v>26. СОФИЯ област</v>
      </c>
      <c r="E744" s="10">
        <f>VLOOKUP(A744,[1]!all_sections_11_21_v2[#Data],14,FALSE)</f>
        <v>4892</v>
      </c>
      <c r="F744" s="10" t="str">
        <f>VLOOKUP(A744,[1]!all_sections_11_21_v2[#Data],15,FALSE)</f>
        <v>с.Боерица</v>
      </c>
      <c r="G744" s="10" t="str">
        <f>VLOOKUP(A744,[1]!all_sections_11_21_v2[#Data],16,FALSE)</f>
        <v>ИХТИМАН</v>
      </c>
      <c r="H744" s="11" t="str">
        <f>VLOOKUP(A744,[1]!all_sections_11_21_v2[#Data],17,FALSE)</f>
        <v>КМЕТСТВОТО</v>
      </c>
    </row>
    <row r="745" spans="1:8" x14ac:dyDescent="0.25">
      <c r="A745" s="12">
        <v>262000019</v>
      </c>
      <c r="B745" s="13" t="s">
        <v>742</v>
      </c>
      <c r="C745" s="10">
        <v>2</v>
      </c>
      <c r="D745" s="10" t="str">
        <f>VLOOKUP(A745,[1]!all_sections_11_21_v2[#Data],13,FALSE)</f>
        <v>26. СОФИЯ област</v>
      </c>
      <c r="E745" s="10">
        <f>VLOOKUP(A745,[1]!all_sections_11_21_v2[#Data],14,FALSE)</f>
        <v>29338</v>
      </c>
      <c r="F745" s="10" t="str">
        <f>VLOOKUP(A745,[1]!all_sections_11_21_v2[#Data],15,FALSE)</f>
        <v>с.Живково</v>
      </c>
      <c r="G745" s="10" t="str">
        <f>VLOOKUP(A745,[1]!all_sections_11_21_v2[#Data],16,FALSE)</f>
        <v>ИХТИМАН</v>
      </c>
      <c r="H745" s="11" t="str">
        <f>VLOOKUP(A745,[1]!all_sections_11_21_v2[#Data],17,FALSE)</f>
        <v>ЧИТАЛИЩЕТО - фоайето</v>
      </c>
    </row>
    <row r="746" spans="1:8" x14ac:dyDescent="0.25">
      <c r="A746" s="8">
        <v>262000030</v>
      </c>
      <c r="B746" s="9" t="s">
        <v>743</v>
      </c>
      <c r="C746" s="10">
        <v>3</v>
      </c>
      <c r="D746" s="10" t="str">
        <f>VLOOKUP(A746,[1]!all_sections_11_21_v2[#Data],13,FALSE)</f>
        <v>26. СОФИЯ област</v>
      </c>
      <c r="E746" s="10">
        <f>VLOOKUP(A746,[1]!all_sections_11_21_v2[#Data],14,FALSE)</f>
        <v>32901</v>
      </c>
      <c r="F746" s="10" t="str">
        <f>VLOOKUP(A746,[1]!all_sections_11_21_v2[#Data],15,FALSE)</f>
        <v>гр.Ихтиман</v>
      </c>
      <c r="G746" s="10" t="str">
        <f>VLOOKUP(A746,[1]!all_sections_11_21_v2[#Data],16,FALSE)</f>
        <v>ИХТИМАН</v>
      </c>
      <c r="H746" s="11" t="str">
        <f>VLOOKUP(A746,[1]!all_sections_11_21_v2[#Data],17,FALSE)</f>
        <v>ОУ "Св. Св. КИРИЛ И МЕТОДИЙ"</v>
      </c>
    </row>
    <row r="747" spans="1:8" ht="30" x14ac:dyDescent="0.25">
      <c r="A747" s="12">
        <v>262600021</v>
      </c>
      <c r="B747" s="13" t="s">
        <v>744</v>
      </c>
      <c r="C747" s="10">
        <v>2</v>
      </c>
      <c r="D747" s="10" t="str">
        <f>VLOOKUP(A747,[1]!all_sections_11_21_v2[#Data],13,FALSE)</f>
        <v>26. СОФИЯ област</v>
      </c>
      <c r="E747" s="10">
        <f>VLOOKUP(A747,[1]!all_sections_11_21_v2[#Data],14,FALSE)</f>
        <v>3191</v>
      </c>
      <c r="F747" s="10" t="str">
        <f>VLOOKUP(A747,[1]!all_sections_11_21_v2[#Data],15,FALSE)</f>
        <v>с.Безден</v>
      </c>
      <c r="G747" s="10" t="str">
        <f>VLOOKUP(A747,[1]!all_sections_11_21_v2[#Data],16,FALSE)</f>
        <v>КОСТИНБРОД</v>
      </c>
      <c r="H747" s="11" t="str">
        <f>VLOOKUP(A747,[1]!all_sections_11_21_v2[#Data],17,FALSE)</f>
        <v>АДМИНИСТРАТИВНА СГРАДА- НЧ "Илинден-2012"</v>
      </c>
    </row>
    <row r="748" spans="1:8" ht="30" x14ac:dyDescent="0.25">
      <c r="A748" s="8">
        <v>262600023</v>
      </c>
      <c r="B748" s="9" t="s">
        <v>745</v>
      </c>
      <c r="C748" s="10">
        <v>3</v>
      </c>
      <c r="D748" s="10" t="str">
        <f>VLOOKUP(A748,[1]!all_sections_11_21_v2[#Data],13,FALSE)</f>
        <v>26. СОФИЯ област</v>
      </c>
      <c r="E748" s="10">
        <f>VLOOKUP(A748,[1]!all_sections_11_21_v2[#Data],14,FALSE)</f>
        <v>7171</v>
      </c>
      <c r="F748" s="10" t="str">
        <f>VLOOKUP(A748,[1]!all_sections_11_21_v2[#Data],15,FALSE)</f>
        <v>с.Бучин проход</v>
      </c>
      <c r="G748" s="10" t="str">
        <f>VLOOKUP(A748,[1]!all_sections_11_21_v2[#Data],16,FALSE)</f>
        <v>КОСТИНБРОД</v>
      </c>
      <c r="H748" s="11" t="str">
        <f>VLOOKUP(A748,[1]!all_sections_11_21_v2[#Data],17,FALSE)</f>
        <v>АДМИНИСТРАТИВНА СГРАДА -   км. наместничество</v>
      </c>
    </row>
    <row r="749" spans="1:8" ht="30" x14ac:dyDescent="0.25">
      <c r="A749" s="12">
        <v>263900004</v>
      </c>
      <c r="B749" s="13" t="s">
        <v>746</v>
      </c>
      <c r="C749" s="10">
        <v>1</v>
      </c>
      <c r="D749" s="10" t="str">
        <f>VLOOKUP(A749,[1]!all_sections_11_21_v2[#Data],13,FALSE)</f>
        <v>26. СОФИЯ област</v>
      </c>
      <c r="E749" s="10">
        <f>VLOOKUP(A749,[1]!all_sections_11_21_v2[#Data],14,FALSE)</f>
        <v>65231</v>
      </c>
      <c r="F749" s="10" t="str">
        <f>VLOOKUP(A749,[1]!all_sections_11_21_v2[#Data],15,FALSE)</f>
        <v>гр.Самоков</v>
      </c>
      <c r="G749" s="10" t="str">
        <f>VLOOKUP(A749,[1]!all_sections_11_21_v2[#Data],16,FALSE)</f>
        <v>САМОКОВ</v>
      </c>
      <c r="H749" s="11" t="str">
        <f>VLOOKUP(A749,[1]!all_sections_11_21_v2[#Data],17,FALSE)</f>
        <v>ОУ"Христо Максимов", ул. "Христо Максимов" №1</v>
      </c>
    </row>
    <row r="750" spans="1:8" ht="30" x14ac:dyDescent="0.25">
      <c r="A750" s="8">
        <v>263900005</v>
      </c>
      <c r="B750" s="9" t="s">
        <v>747</v>
      </c>
      <c r="C750" s="10">
        <v>1</v>
      </c>
      <c r="D750" s="10" t="str">
        <f>VLOOKUP(A750,[1]!all_sections_11_21_v2[#Data],13,FALSE)</f>
        <v>26. СОФИЯ област</v>
      </c>
      <c r="E750" s="10">
        <f>VLOOKUP(A750,[1]!all_sections_11_21_v2[#Data],14,FALSE)</f>
        <v>65231</v>
      </c>
      <c r="F750" s="10" t="str">
        <f>VLOOKUP(A750,[1]!all_sections_11_21_v2[#Data],15,FALSE)</f>
        <v>гр.Самоков</v>
      </c>
      <c r="G750" s="10" t="str">
        <f>VLOOKUP(A750,[1]!all_sections_11_21_v2[#Data],16,FALSE)</f>
        <v>САМОКОВ</v>
      </c>
      <c r="H750" s="11" t="str">
        <f>VLOOKUP(A750,[1]!all_sections_11_21_v2[#Data],17,FALSE)</f>
        <v>ОУ"Христо Максимов", ул. "Христо Максимов" №1</v>
      </c>
    </row>
    <row r="751" spans="1:8" ht="30" x14ac:dyDescent="0.25">
      <c r="A751" s="12">
        <v>263900006</v>
      </c>
      <c r="B751" s="13" t="s">
        <v>748</v>
      </c>
      <c r="C751" s="10">
        <v>2</v>
      </c>
      <c r="D751" s="10" t="str">
        <f>VLOOKUP(A751,[1]!all_sections_11_21_v2[#Data],13,FALSE)</f>
        <v>26. СОФИЯ област</v>
      </c>
      <c r="E751" s="10">
        <f>VLOOKUP(A751,[1]!all_sections_11_21_v2[#Data],14,FALSE)</f>
        <v>65231</v>
      </c>
      <c r="F751" s="10" t="str">
        <f>VLOOKUP(A751,[1]!all_sections_11_21_v2[#Data],15,FALSE)</f>
        <v>гр.Самоков</v>
      </c>
      <c r="G751" s="10" t="str">
        <f>VLOOKUP(A751,[1]!all_sections_11_21_v2[#Data],16,FALSE)</f>
        <v>САМОКОВ</v>
      </c>
      <c r="H751" s="11" t="str">
        <f>VLOOKUP(A751,[1]!all_sections_11_21_v2[#Data],17,FALSE)</f>
        <v>ОУ"Митрополит Авкс. Велешки", ул."Македония" №25</v>
      </c>
    </row>
    <row r="752" spans="1:8" ht="30" x14ac:dyDescent="0.25">
      <c r="A752" s="8">
        <v>263900032</v>
      </c>
      <c r="B752" s="9" t="s">
        <v>749</v>
      </c>
      <c r="C752" s="10">
        <v>6</v>
      </c>
      <c r="D752" s="10" t="str">
        <f>VLOOKUP(A752,[1]!all_sections_11_21_v2[#Data],13,FALSE)</f>
        <v>26. СОФИЯ област</v>
      </c>
      <c r="E752" s="10">
        <f>VLOOKUP(A752,[1]!all_sections_11_21_v2[#Data],14,FALSE)</f>
        <v>65231</v>
      </c>
      <c r="F752" s="10" t="str">
        <f>VLOOKUP(A752,[1]!all_sections_11_21_v2[#Data],15,FALSE)</f>
        <v>гр.Самоков</v>
      </c>
      <c r="G752" s="10" t="str">
        <f>VLOOKUP(A752,[1]!all_sections_11_21_v2[#Data],16,FALSE)</f>
        <v>САМОКОВ</v>
      </c>
      <c r="H752" s="11" t="str">
        <f>VLOOKUP(A752,[1]!all_sections_11_21_v2[#Data],17,FALSE)</f>
        <v xml:space="preserve">ОПУ"Неофит Рилски", сграда 1,  ул."Софийско шосе" №3 </v>
      </c>
    </row>
    <row r="753" spans="1:8" ht="30" x14ac:dyDescent="0.25">
      <c r="A753" s="12">
        <v>263900033</v>
      </c>
      <c r="B753" s="13" t="s">
        <v>750</v>
      </c>
      <c r="C753" s="10">
        <v>4</v>
      </c>
      <c r="D753" s="10" t="str">
        <f>VLOOKUP(A753,[1]!all_sections_11_21_v2[#Data],13,FALSE)</f>
        <v>26. СОФИЯ област</v>
      </c>
      <c r="E753" s="10">
        <f>VLOOKUP(A753,[1]!all_sections_11_21_v2[#Data],14,FALSE)</f>
        <v>65231</v>
      </c>
      <c r="F753" s="10" t="str">
        <f>VLOOKUP(A753,[1]!all_sections_11_21_v2[#Data],15,FALSE)</f>
        <v>гр.Самоков</v>
      </c>
      <c r="G753" s="10" t="str">
        <f>VLOOKUP(A753,[1]!all_sections_11_21_v2[#Data],16,FALSE)</f>
        <v>САМОКОВ</v>
      </c>
      <c r="H753" s="11" t="str">
        <f>VLOOKUP(A753,[1]!all_sections_11_21_v2[#Data],17,FALSE)</f>
        <v>Обединено училище "Н. Рилски", сграда 2, ул."Христо Максимов" №40</v>
      </c>
    </row>
    <row r="754" spans="1:8" ht="30" x14ac:dyDescent="0.25">
      <c r="A754" s="8">
        <v>263900034</v>
      </c>
      <c r="B754" s="9" t="s">
        <v>751</v>
      </c>
      <c r="C754" s="10">
        <v>5</v>
      </c>
      <c r="D754" s="10" t="str">
        <f>VLOOKUP(A754,[1]!all_sections_11_21_v2[#Data],13,FALSE)</f>
        <v>26. СОФИЯ област</v>
      </c>
      <c r="E754" s="10">
        <f>VLOOKUP(A754,[1]!all_sections_11_21_v2[#Data],14,FALSE)</f>
        <v>65231</v>
      </c>
      <c r="F754" s="10" t="str">
        <f>VLOOKUP(A754,[1]!all_sections_11_21_v2[#Data],15,FALSE)</f>
        <v>гр.Самоков</v>
      </c>
      <c r="G754" s="10" t="str">
        <f>VLOOKUP(A754,[1]!all_sections_11_21_v2[#Data],16,FALSE)</f>
        <v>САМОКОВ</v>
      </c>
      <c r="H754" s="11" t="str">
        <f>VLOOKUP(A754,[1]!all_sections_11_21_v2[#Data],17,FALSE)</f>
        <v>Обединено училище "Н. Рилски", сграда 2, ул."Христо Максимов" №40</v>
      </c>
    </row>
    <row r="755" spans="1:8" ht="30" x14ac:dyDescent="0.25">
      <c r="A755" s="12">
        <v>263900035</v>
      </c>
      <c r="B755" s="13" t="s">
        <v>752</v>
      </c>
      <c r="C755" s="10">
        <v>4</v>
      </c>
      <c r="D755" s="10" t="str">
        <f>VLOOKUP(A755,[1]!all_sections_11_21_v2[#Data],13,FALSE)</f>
        <v>26. СОФИЯ област</v>
      </c>
      <c r="E755" s="10">
        <f>VLOOKUP(A755,[1]!all_sections_11_21_v2[#Data],14,FALSE)</f>
        <v>65231</v>
      </c>
      <c r="F755" s="10" t="str">
        <f>VLOOKUP(A755,[1]!all_sections_11_21_v2[#Data],15,FALSE)</f>
        <v>гр.Самоков</v>
      </c>
      <c r="G755" s="10" t="str">
        <f>VLOOKUP(A755,[1]!all_sections_11_21_v2[#Data],16,FALSE)</f>
        <v>САМОКОВ</v>
      </c>
      <c r="H755" s="11" t="str">
        <f>VLOOKUP(A755,[1]!all_sections_11_21_v2[#Data],17,FALSE)</f>
        <v>Обединено училище "Н. Рилски",сграда 2, ул."Христо Максимов" №40</v>
      </c>
    </row>
    <row r="756" spans="1:8" ht="30" x14ac:dyDescent="0.25">
      <c r="A756" s="8">
        <v>263900036</v>
      </c>
      <c r="B756" s="9" t="s">
        <v>753</v>
      </c>
      <c r="C756" s="10">
        <v>6</v>
      </c>
      <c r="D756" s="10" t="str">
        <f>VLOOKUP(A756,[1]!all_sections_11_21_v2[#Data],13,FALSE)</f>
        <v>26. СОФИЯ област</v>
      </c>
      <c r="E756" s="10">
        <f>VLOOKUP(A756,[1]!all_sections_11_21_v2[#Data],14,FALSE)</f>
        <v>65231</v>
      </c>
      <c r="F756" s="10" t="str">
        <f>VLOOKUP(A756,[1]!all_sections_11_21_v2[#Data],15,FALSE)</f>
        <v>гр.Самоков</v>
      </c>
      <c r="G756" s="10" t="str">
        <f>VLOOKUP(A756,[1]!all_sections_11_21_v2[#Data],16,FALSE)</f>
        <v>САМОКОВ</v>
      </c>
      <c r="H756" s="11" t="str">
        <f>VLOOKUP(A756,[1]!all_sections_11_21_v2[#Data],17,FALSE)</f>
        <v>ОУ"Христо Максимов", ул."Христо Максимов" №1</v>
      </c>
    </row>
    <row r="757" spans="1:8" x14ac:dyDescent="0.25">
      <c r="A757" s="12">
        <v>263900038</v>
      </c>
      <c r="B757" s="13" t="s">
        <v>754</v>
      </c>
      <c r="C757" s="10">
        <v>4</v>
      </c>
      <c r="D757" s="10" t="str">
        <f>VLOOKUP(A757,[1]!all_sections_11_21_v2[#Data],13,FALSE)</f>
        <v>26. СОФИЯ област</v>
      </c>
      <c r="E757" s="10">
        <f>VLOOKUP(A757,[1]!all_sections_11_21_v2[#Data],14,FALSE)</f>
        <v>52249</v>
      </c>
      <c r="F757" s="10" t="str">
        <f>VLOOKUP(A757,[1]!all_sections_11_21_v2[#Data],15,FALSE)</f>
        <v>с.Ново село</v>
      </c>
      <c r="G757" s="10" t="str">
        <f>VLOOKUP(A757,[1]!all_sections_11_21_v2[#Data],16,FALSE)</f>
        <v>САМОКОВ</v>
      </c>
      <c r="H757" s="11" t="str">
        <f>VLOOKUP(A757,[1]!all_sections_11_21_v2[#Data],17,FALSE)</f>
        <v>Читалището</v>
      </c>
    </row>
    <row r="758" spans="1:8" ht="30" x14ac:dyDescent="0.25">
      <c r="A758" s="8">
        <v>264300003</v>
      </c>
      <c r="B758" s="9" t="s">
        <v>755</v>
      </c>
      <c r="C758" s="10">
        <v>1</v>
      </c>
      <c r="D758" s="10" t="str">
        <f>VLOOKUP(A758,[1]!all_sections_11_21_v2[#Data],13,FALSE)</f>
        <v>26. СОФИЯ област</v>
      </c>
      <c r="E758" s="10">
        <f>VLOOKUP(A758,[1]!all_sections_11_21_v2[#Data],14,FALSE)</f>
        <v>65869</v>
      </c>
      <c r="F758" s="10" t="str">
        <f>VLOOKUP(A758,[1]!all_sections_11_21_v2[#Data],15,FALSE)</f>
        <v>гр.Своге</v>
      </c>
      <c r="G758" s="10" t="str">
        <f>VLOOKUP(A758,[1]!all_sections_11_21_v2[#Data],16,FALSE)</f>
        <v>СВОГЕ</v>
      </c>
      <c r="H758" s="11" t="str">
        <f>VLOOKUP(A758,[1]!all_sections_11_21_v2[#Data],17,FALSE)</f>
        <v>НАРОДНО ЧИТАЛИЩЕ "ГРАДИЩЕ-1907",ул."Цар Симеон"№29</v>
      </c>
    </row>
    <row r="759" spans="1:8" x14ac:dyDescent="0.25">
      <c r="A759" s="12">
        <v>264300011</v>
      </c>
      <c r="B759" s="13" t="s">
        <v>756</v>
      </c>
      <c r="C759" s="10">
        <v>4</v>
      </c>
      <c r="D759" s="10" t="str">
        <f>VLOOKUP(A759,[1]!all_sections_11_21_v2[#Data],13,FALSE)</f>
        <v>26. СОФИЯ област</v>
      </c>
      <c r="E759" s="10">
        <f>VLOOKUP(A759,[1]!all_sections_11_21_v2[#Data],14,FALSE)</f>
        <v>4546</v>
      </c>
      <c r="F759" s="10" t="str">
        <f>VLOOKUP(A759,[1]!all_sections_11_21_v2[#Data],15,FALSE)</f>
        <v>с.Бов</v>
      </c>
      <c r="G759" s="10" t="str">
        <f>VLOOKUP(A759,[1]!all_sections_11_21_v2[#Data],16,FALSE)</f>
        <v>СВОГЕ</v>
      </c>
      <c r="H759" s="11" t="str">
        <f>VLOOKUP(A759,[1]!all_sections_11_21_v2[#Data],17,FALSE)</f>
        <v>КМЕТСКОТО НАМЕСТНИЧЕСТВО</v>
      </c>
    </row>
    <row r="760" spans="1:8" x14ac:dyDescent="0.25">
      <c r="A760" s="8">
        <v>264300015</v>
      </c>
      <c r="B760" s="9" t="s">
        <v>757</v>
      </c>
      <c r="C760" s="10">
        <v>1</v>
      </c>
      <c r="D760" s="10" t="str">
        <f>VLOOKUP(A760,[1]!all_sections_11_21_v2[#Data],13,FALSE)</f>
        <v>26. СОФИЯ област</v>
      </c>
      <c r="E760" s="10">
        <f>VLOOKUP(A760,[1]!all_sections_11_21_v2[#Data],14,FALSE)</f>
        <v>14194</v>
      </c>
      <c r="F760" s="10" t="str">
        <f>VLOOKUP(A760,[1]!all_sections_11_21_v2[#Data],15,FALSE)</f>
        <v>с.Габровница</v>
      </c>
      <c r="G760" s="10" t="str">
        <f>VLOOKUP(A760,[1]!all_sections_11_21_v2[#Data],16,FALSE)</f>
        <v>СВОГЕ</v>
      </c>
      <c r="H760" s="11" t="str">
        <f>VLOOKUP(A760,[1]!all_sections_11_21_v2[#Data],17,FALSE)</f>
        <v>ЗДРАВНАТА СЛУЖБА</v>
      </c>
    </row>
    <row r="761" spans="1:8" x14ac:dyDescent="0.25">
      <c r="A761" s="12">
        <v>264300021</v>
      </c>
      <c r="B761" s="13" t="s">
        <v>758</v>
      </c>
      <c r="C761" s="10">
        <v>1</v>
      </c>
      <c r="D761" s="10" t="str">
        <f>VLOOKUP(A761,[1]!all_sections_11_21_v2[#Data],13,FALSE)</f>
        <v>26. СОФИЯ област</v>
      </c>
      <c r="E761" s="10">
        <f>VLOOKUP(A761,[1]!all_sections_11_21_v2[#Data],14,FALSE)</f>
        <v>23798</v>
      </c>
      <c r="F761" s="10" t="str">
        <f>VLOOKUP(A761,[1]!all_sections_11_21_v2[#Data],15,FALSE)</f>
        <v>с.Дружево</v>
      </c>
      <c r="G761" s="10" t="str">
        <f>VLOOKUP(A761,[1]!all_sections_11_21_v2[#Data],16,FALSE)</f>
        <v>СВОГЕ</v>
      </c>
      <c r="H761" s="11" t="str">
        <f>VLOOKUP(A761,[1]!all_sections_11_21_v2[#Data],17,FALSE)</f>
        <v>СГРАДАТА НА БИВШЕТО УЧИЛИЩЕ</v>
      </c>
    </row>
    <row r="762" spans="1:8" x14ac:dyDescent="0.25">
      <c r="A762" s="8">
        <v>264300023</v>
      </c>
      <c r="B762" s="9" t="s">
        <v>759</v>
      </c>
      <c r="C762" s="10">
        <v>1</v>
      </c>
      <c r="D762" s="10" t="str">
        <f>VLOOKUP(A762,[1]!all_sections_11_21_v2[#Data],13,FALSE)</f>
        <v>26. СОФИЯ област</v>
      </c>
      <c r="E762" s="10">
        <f>VLOOKUP(A762,[1]!all_sections_11_21_v2[#Data],14,FALSE)</f>
        <v>29163</v>
      </c>
      <c r="F762" s="10" t="str">
        <f>VLOOKUP(A762,[1]!all_sections_11_21_v2[#Data],15,FALSE)</f>
        <v>с.Желен</v>
      </c>
      <c r="G762" s="10" t="str">
        <f>VLOOKUP(A762,[1]!all_sections_11_21_v2[#Data],16,FALSE)</f>
        <v>СВОГЕ</v>
      </c>
      <c r="H762" s="11" t="str">
        <f>VLOOKUP(A762,[1]!all_sections_11_21_v2[#Data],17,FALSE)</f>
        <v>БИБЛИОТЕКАТА</v>
      </c>
    </row>
    <row r="763" spans="1:8" x14ac:dyDescent="0.25">
      <c r="A763" s="12">
        <v>264300034</v>
      </c>
      <c r="B763" s="13" t="s">
        <v>760</v>
      </c>
      <c r="C763" s="10">
        <v>4</v>
      </c>
      <c r="D763" s="10" t="str">
        <f>VLOOKUP(A763,[1]!all_sections_11_21_v2[#Data],13,FALSE)</f>
        <v>26. СОФИЯ област</v>
      </c>
      <c r="E763" s="10">
        <f>VLOOKUP(A763,[1]!all_sections_11_21_v2[#Data],14,FALSE)</f>
        <v>53374</v>
      </c>
      <c r="F763" s="10" t="str">
        <f>VLOOKUP(A763,[1]!all_sections_11_21_v2[#Data],15,FALSE)</f>
        <v>с.Огоя</v>
      </c>
      <c r="G763" s="10" t="str">
        <f>VLOOKUP(A763,[1]!all_sections_11_21_v2[#Data],16,FALSE)</f>
        <v>СВОГЕ</v>
      </c>
      <c r="H763" s="11" t="str">
        <f>VLOOKUP(A763,[1]!all_sections_11_21_v2[#Data],17,FALSE)</f>
        <v>КМЕТСКОТО НАМЕСТНИЧЕСТВО на с.ОГОЯ</v>
      </c>
    </row>
    <row r="764" spans="1:8" ht="30" x14ac:dyDescent="0.25">
      <c r="A764" s="8">
        <v>264300036</v>
      </c>
      <c r="B764" s="9" t="s">
        <v>761</v>
      </c>
      <c r="C764" s="10">
        <v>2</v>
      </c>
      <c r="D764" s="10" t="str">
        <f>VLOOKUP(A764,[1]!all_sections_11_21_v2[#Data],13,FALSE)</f>
        <v>26. СОФИЯ област</v>
      </c>
      <c r="E764" s="10">
        <f>VLOOKUP(A764,[1]!all_sections_11_21_v2[#Data],14,FALSE)</f>
        <v>54122</v>
      </c>
      <c r="F764" s="10" t="str">
        <f>VLOOKUP(A764,[1]!all_sections_11_21_v2[#Data],15,FALSE)</f>
        <v>с.Осеновлаг</v>
      </c>
      <c r="G764" s="10" t="str">
        <f>VLOOKUP(A764,[1]!all_sections_11_21_v2[#Data],16,FALSE)</f>
        <v>СВОГЕ</v>
      </c>
      <c r="H764" s="11" t="str">
        <f>VLOOKUP(A764,[1]!all_sections_11_21_v2[#Data],17,FALSE)</f>
        <v>БИВШЕ ОУ"СВ.СВ.КИРИЛ И МЕТОДИЙ" в с.Осеновлаг</v>
      </c>
    </row>
    <row r="765" spans="1:8" x14ac:dyDescent="0.25">
      <c r="A765" s="12">
        <v>270400012</v>
      </c>
      <c r="B765" s="13" t="s">
        <v>762</v>
      </c>
      <c r="C765" s="10">
        <v>4</v>
      </c>
      <c r="D765" s="10" t="str">
        <f>VLOOKUP(A765,[1]!all_sections_11_21_v2[#Data],13,FALSE)</f>
        <v>27. СТАРА ЗАГОРА</v>
      </c>
      <c r="E765" s="10">
        <f>VLOOKUP(A765,[1]!all_sections_11_21_v2[#Data],14,FALSE)</f>
        <v>17717</v>
      </c>
      <c r="F765" s="10" t="str">
        <f>VLOOKUP(A765,[1]!all_sections_11_21_v2[#Data],15,FALSE)</f>
        <v>с.Гранит</v>
      </c>
      <c r="G765" s="10" t="str">
        <f>VLOOKUP(A765,[1]!all_sections_11_21_v2[#Data],16,FALSE)</f>
        <v>БРАТЯ ДАСКАЛОВИ</v>
      </c>
      <c r="H765" s="11" t="str">
        <f>VLOOKUP(A765,[1]!all_sections_11_21_v2[#Data],17,FALSE)</f>
        <v>ул."23-ти септември" №43, читалище</v>
      </c>
    </row>
    <row r="766" spans="1:8" x14ac:dyDescent="0.25">
      <c r="A766" s="8">
        <v>270400017</v>
      </c>
      <c r="B766" s="9" t="s">
        <v>763</v>
      </c>
      <c r="C766" s="10">
        <v>4</v>
      </c>
      <c r="D766" s="10" t="str">
        <f>VLOOKUP(A766,[1]!all_sections_11_21_v2[#Data],13,FALSE)</f>
        <v>27. СТАРА ЗАГОРА</v>
      </c>
      <c r="E766" s="10">
        <f>VLOOKUP(A766,[1]!all_sections_11_21_v2[#Data],14,FALSE)</f>
        <v>46588</v>
      </c>
      <c r="F766" s="10" t="str">
        <f>VLOOKUP(A766,[1]!all_sections_11_21_v2[#Data],15,FALSE)</f>
        <v>с.Малко Дряново</v>
      </c>
      <c r="G766" s="10" t="str">
        <f>VLOOKUP(A766,[1]!all_sections_11_21_v2[#Data],16,FALSE)</f>
        <v>БРАТЯ ДАСКАЛОВИ</v>
      </c>
      <c r="H766" s="11" t="str">
        <f>VLOOKUP(A766,[1]!all_sections_11_21_v2[#Data],17,FALSE)</f>
        <v>училище</v>
      </c>
    </row>
    <row r="767" spans="1:8" x14ac:dyDescent="0.25">
      <c r="A767" s="12">
        <v>270700012</v>
      </c>
      <c r="B767" s="13" t="s">
        <v>764</v>
      </c>
      <c r="C767" s="10">
        <v>3</v>
      </c>
      <c r="D767" s="10" t="str">
        <f>VLOOKUP(A767,[1]!all_sections_11_21_v2[#Data],13,FALSE)</f>
        <v>27. СТАРА ЗАГОРА</v>
      </c>
      <c r="E767" s="10">
        <f>VLOOKUP(A767,[1]!all_sections_11_21_v2[#Data],14,FALSE)</f>
        <v>61755</v>
      </c>
      <c r="F767" s="10" t="str">
        <f>VLOOKUP(A767,[1]!all_sections_11_21_v2[#Data],15,FALSE)</f>
        <v>с.Разделна</v>
      </c>
      <c r="G767" s="10" t="str">
        <f>VLOOKUP(A767,[1]!all_sections_11_21_v2[#Data],16,FALSE)</f>
        <v>ГЪЛЪБОВО</v>
      </c>
      <c r="H767" s="11" t="str">
        <f>VLOOKUP(A767,[1]!all_sections_11_21_v2[#Data],17,FALSE)</f>
        <v>Клуб на пенсионера</v>
      </c>
    </row>
    <row r="768" spans="1:8" x14ac:dyDescent="0.25">
      <c r="A768" s="8">
        <v>270700022</v>
      </c>
      <c r="B768" s="9" t="s">
        <v>765</v>
      </c>
      <c r="C768" s="10">
        <v>3</v>
      </c>
      <c r="D768" s="10" t="str">
        <f>VLOOKUP(A768,[1]!all_sections_11_21_v2[#Data],13,FALSE)</f>
        <v>27. СТАРА ЗАГОРА</v>
      </c>
      <c r="E768" s="10">
        <f>VLOOKUP(A768,[1]!all_sections_11_21_v2[#Data],14,FALSE)</f>
        <v>57515</v>
      </c>
      <c r="F768" s="10" t="str">
        <f>VLOOKUP(A768,[1]!all_sections_11_21_v2[#Data],15,FALSE)</f>
        <v>с.Помощник</v>
      </c>
      <c r="G768" s="10" t="str">
        <f>VLOOKUP(A768,[1]!all_sections_11_21_v2[#Data],16,FALSE)</f>
        <v>ГЪЛЪБОВО</v>
      </c>
      <c r="H768" s="11" t="str">
        <f>VLOOKUP(A768,[1]!all_sections_11_21_v2[#Data],17,FALSE)</f>
        <v>Ритуална зала</v>
      </c>
    </row>
    <row r="769" spans="1:8" x14ac:dyDescent="0.25">
      <c r="A769" s="12">
        <v>271200064</v>
      </c>
      <c r="B769" s="13" t="s">
        <v>766</v>
      </c>
      <c r="C769" s="10">
        <v>2</v>
      </c>
      <c r="D769" s="10" t="str">
        <f>VLOOKUP(A769,[1]!all_sections_11_21_v2[#Data],13,FALSE)</f>
        <v>27. СТАРА ЗАГОРА</v>
      </c>
      <c r="E769" s="10">
        <f>VLOOKUP(A769,[1]!all_sections_11_21_v2[#Data],14,FALSE)</f>
        <v>87641</v>
      </c>
      <c r="F769" s="10" t="str">
        <f>VLOOKUP(A769,[1]!all_sections_11_21_v2[#Data],15,FALSE)</f>
        <v>с.Ясеново</v>
      </c>
      <c r="G769" s="10" t="str">
        <f>VLOOKUP(A769,[1]!all_sections_11_21_v2[#Data],16,FALSE)</f>
        <v>КАЗАНЛЪК</v>
      </c>
      <c r="H769" s="11" t="str">
        <f>VLOOKUP(A769,[1]!all_sections_11_21_v2[#Data],17,FALSE)</f>
        <v>Клуб в сградата на кметството</v>
      </c>
    </row>
    <row r="770" spans="1:8" x14ac:dyDescent="0.25">
      <c r="A770" s="8">
        <v>271200071</v>
      </c>
      <c r="B770" s="9" t="s">
        <v>767</v>
      </c>
      <c r="C770" s="10">
        <v>3</v>
      </c>
      <c r="D770" s="10" t="str">
        <f>VLOOKUP(A770,[1]!all_sections_11_21_v2[#Data],13,FALSE)</f>
        <v>27. СТАРА ЗАГОРА</v>
      </c>
      <c r="E770" s="10">
        <f>VLOOKUP(A770,[1]!all_sections_11_21_v2[#Data],14,FALSE)</f>
        <v>40292</v>
      </c>
      <c r="F770" s="10" t="str">
        <f>VLOOKUP(A770,[1]!all_sections_11_21_v2[#Data],15,FALSE)</f>
        <v>гр.Крън</v>
      </c>
      <c r="G770" s="10" t="str">
        <f>VLOOKUP(A770,[1]!all_sections_11_21_v2[#Data],16,FALSE)</f>
        <v>КАЗАНЛЪК</v>
      </c>
      <c r="H770" s="11" t="str">
        <f>VLOOKUP(A770,[1]!all_sections_11_21_v2[#Data],17,FALSE)</f>
        <v>училището</v>
      </c>
    </row>
    <row r="771" spans="1:8" x14ac:dyDescent="0.25">
      <c r="A771" s="12">
        <v>271200079</v>
      </c>
      <c r="B771" s="13" t="s">
        <v>768</v>
      </c>
      <c r="C771" s="10">
        <v>2</v>
      </c>
      <c r="D771" s="10" t="str">
        <f>VLOOKUP(A771,[1]!all_sections_11_21_v2[#Data],13,FALSE)</f>
        <v>27. СТАРА ЗАГОРА</v>
      </c>
      <c r="E771" s="10">
        <f>VLOOKUP(A771,[1]!all_sections_11_21_v2[#Data],14,FALSE)</f>
        <v>40868</v>
      </c>
      <c r="F771" s="10" t="str">
        <f>VLOOKUP(A771,[1]!all_sections_11_21_v2[#Data],15,FALSE)</f>
        <v>с.Кънчево</v>
      </c>
      <c r="G771" s="10" t="str">
        <f>VLOOKUP(A771,[1]!all_sections_11_21_v2[#Data],16,FALSE)</f>
        <v>КАЗАНЛЪК</v>
      </c>
      <c r="H771" s="11" t="str">
        <f>VLOOKUP(A771,[1]!all_sections_11_21_v2[#Data],17,FALSE)</f>
        <v>училището</v>
      </c>
    </row>
    <row r="772" spans="1:8" x14ac:dyDescent="0.25">
      <c r="A772" s="8">
        <v>272200007</v>
      </c>
      <c r="B772" s="9" t="s">
        <v>769</v>
      </c>
      <c r="C772" s="10">
        <v>6</v>
      </c>
      <c r="D772" s="10" t="str">
        <f>VLOOKUP(A772,[1]!all_sections_11_21_v2[#Data],13,FALSE)</f>
        <v>27. СТАРА ЗАГОРА</v>
      </c>
      <c r="E772" s="10">
        <f>VLOOKUP(A772,[1]!all_sections_11_21_v2[#Data],14,FALSE)</f>
        <v>87212</v>
      </c>
      <c r="F772" s="10" t="str">
        <f>VLOOKUP(A772,[1]!all_sections_11_21_v2[#Data],15,FALSE)</f>
        <v>с.Ягода</v>
      </c>
      <c r="G772" s="10" t="str">
        <f>VLOOKUP(A772,[1]!all_sections_11_21_v2[#Data],16,FALSE)</f>
        <v>МЪГЛИЖ</v>
      </c>
      <c r="H772" s="11" t="str">
        <f>VLOOKUP(A772,[1]!all_sections_11_21_v2[#Data],17,FALSE)</f>
        <v>ОУ"Христо Ботев",ул. "Трети март" № 69</v>
      </c>
    </row>
    <row r="773" spans="1:8" x14ac:dyDescent="0.25">
      <c r="A773" s="12">
        <v>272200009</v>
      </c>
      <c r="B773" s="13" t="s">
        <v>770</v>
      </c>
      <c r="C773" s="10">
        <v>2</v>
      </c>
      <c r="D773" s="10" t="str">
        <f>VLOOKUP(A773,[1]!all_sections_11_21_v2[#Data],13,FALSE)</f>
        <v>27. СТАРА ЗАГОРА</v>
      </c>
      <c r="E773" s="10">
        <f>VLOOKUP(A773,[1]!all_sections_11_21_v2[#Data],14,FALSE)</f>
        <v>86043</v>
      </c>
      <c r="F773" s="10" t="str">
        <f>VLOOKUP(A773,[1]!all_sections_11_21_v2[#Data],15,FALSE)</f>
        <v>с.Юлиево</v>
      </c>
      <c r="G773" s="10" t="str">
        <f>VLOOKUP(A773,[1]!all_sections_11_21_v2[#Data],16,FALSE)</f>
        <v>МЪГЛИЖ</v>
      </c>
      <c r="H773" s="11" t="str">
        <f>VLOOKUP(A773,[1]!all_sections_11_21_v2[#Data],17,FALSE)</f>
        <v>Клуб на пенсионера</v>
      </c>
    </row>
    <row r="774" spans="1:8" x14ac:dyDescent="0.25">
      <c r="A774" s="8">
        <v>272300011</v>
      </c>
      <c r="B774" s="9" t="s">
        <v>771</v>
      </c>
      <c r="C774" s="10">
        <v>4</v>
      </c>
      <c r="D774" s="10" t="str">
        <f>VLOOKUP(A774,[1]!all_sections_11_21_v2[#Data],13,FALSE)</f>
        <v>27. СТАРА ЗАГОРА</v>
      </c>
      <c r="E774" s="10">
        <f>VLOOKUP(A774,[1]!all_sections_11_21_v2[#Data],14,FALSE)</f>
        <v>69434</v>
      </c>
      <c r="F774" s="10" t="str">
        <f>VLOOKUP(A774,[1]!all_sections_11_21_v2[#Data],15,FALSE)</f>
        <v>с.Столетово</v>
      </c>
      <c r="G774" s="10" t="str">
        <f>VLOOKUP(A774,[1]!all_sections_11_21_v2[#Data],16,FALSE)</f>
        <v>ОПАН</v>
      </c>
      <c r="H774" s="11" t="str">
        <f>VLOOKUP(A774,[1]!all_sections_11_21_v2[#Data],17,FALSE)</f>
        <v>здравна служба</v>
      </c>
    </row>
    <row r="775" spans="1:8" x14ac:dyDescent="0.25">
      <c r="A775" s="12">
        <v>272400011</v>
      </c>
      <c r="B775" s="13" t="s">
        <v>772</v>
      </c>
      <c r="C775" s="10">
        <v>1</v>
      </c>
      <c r="D775" s="10" t="str">
        <f>VLOOKUP(A775,[1]!all_sections_11_21_v2[#Data],13,FALSE)</f>
        <v>27. СТАРА ЗАГОРА</v>
      </c>
      <c r="E775" s="10">
        <f>VLOOKUP(A775,[1]!all_sections_11_21_v2[#Data],14,FALSE)</f>
        <v>14026</v>
      </c>
      <c r="F775" s="10" t="str">
        <f>VLOOKUP(A775,[1]!all_sections_11_21_v2[#Data],15,FALSE)</f>
        <v>с.Габарево</v>
      </c>
      <c r="G775" s="10" t="str">
        <f>VLOOKUP(A775,[1]!all_sections_11_21_v2[#Data],16,FALSE)</f>
        <v>ПАВЕЛ БАНЯ</v>
      </c>
      <c r="H775" s="11" t="str">
        <f>VLOOKUP(A775,[1]!all_sections_11_21_v2[#Data],17,FALSE)</f>
        <v>ул."Генерал Габарев" №41 - училище</v>
      </c>
    </row>
    <row r="776" spans="1:8" x14ac:dyDescent="0.25">
      <c r="A776" s="8">
        <v>272400014</v>
      </c>
      <c r="B776" s="9" t="s">
        <v>773</v>
      </c>
      <c r="C776" s="10">
        <v>2</v>
      </c>
      <c r="D776" s="10" t="str">
        <f>VLOOKUP(A776,[1]!all_sections_11_21_v2[#Data],13,FALSE)</f>
        <v>27. СТАРА ЗАГОРА</v>
      </c>
      <c r="E776" s="10">
        <f>VLOOKUP(A776,[1]!all_sections_11_21_v2[#Data],14,FALSE)</f>
        <v>73540</v>
      </c>
      <c r="F776" s="10" t="str">
        <f>VLOOKUP(A776,[1]!all_sections_11_21_v2[#Data],15,FALSE)</f>
        <v>с.Тъжа</v>
      </c>
      <c r="G776" s="10" t="str">
        <f>VLOOKUP(A776,[1]!all_sections_11_21_v2[#Data],16,FALSE)</f>
        <v>ПАВЕЛ БАНЯ</v>
      </c>
      <c r="H776" s="11" t="str">
        <f>VLOOKUP(A776,[1]!all_sections_11_21_v2[#Data],17,FALSE)</f>
        <v>ул."Пионерска" №3  - училище</v>
      </c>
    </row>
    <row r="777" spans="1:8" x14ac:dyDescent="0.25">
      <c r="A777" s="12">
        <v>272400015</v>
      </c>
      <c r="B777" s="13" t="s">
        <v>774</v>
      </c>
      <c r="C777" s="10">
        <v>2</v>
      </c>
      <c r="D777" s="10" t="str">
        <f>VLOOKUP(A777,[1]!all_sections_11_21_v2[#Data],13,FALSE)</f>
        <v>27. СТАРА ЗАГОРА</v>
      </c>
      <c r="E777" s="10">
        <f>VLOOKUP(A777,[1]!all_sections_11_21_v2[#Data],14,FALSE)</f>
        <v>73540</v>
      </c>
      <c r="F777" s="10" t="str">
        <f>VLOOKUP(A777,[1]!all_sections_11_21_v2[#Data],15,FALSE)</f>
        <v>с.Тъжа</v>
      </c>
      <c r="G777" s="10" t="str">
        <f>VLOOKUP(A777,[1]!all_sections_11_21_v2[#Data],16,FALSE)</f>
        <v>ПАВЕЛ БАНЯ</v>
      </c>
      <c r="H777" s="11" t="str">
        <f>VLOOKUP(A777,[1]!all_sections_11_21_v2[#Data],17,FALSE)</f>
        <v>ул."Пионерска" №3  - училище</v>
      </c>
    </row>
    <row r="778" spans="1:8" x14ac:dyDescent="0.25">
      <c r="A778" s="8">
        <v>272400018</v>
      </c>
      <c r="B778" s="9" t="s">
        <v>775</v>
      </c>
      <c r="C778" s="10">
        <v>1</v>
      </c>
      <c r="D778" s="10" t="str">
        <f>VLOOKUP(A778,[1]!all_sections_11_21_v2[#Data],13,FALSE)</f>
        <v>27. СТАРА ЗАГОРА</v>
      </c>
      <c r="E778" s="10">
        <f>VLOOKUP(A778,[1]!all_sections_11_21_v2[#Data],14,FALSE)</f>
        <v>47101</v>
      </c>
      <c r="F778" s="10" t="str">
        <f>VLOOKUP(A778,[1]!all_sections_11_21_v2[#Data],15,FALSE)</f>
        <v>с.Манолово</v>
      </c>
      <c r="G778" s="10" t="str">
        <f>VLOOKUP(A778,[1]!all_sections_11_21_v2[#Data],16,FALSE)</f>
        <v>ПАВЕЛ БАНЯ</v>
      </c>
      <c r="H778" s="11" t="str">
        <f>VLOOKUP(A778,[1]!all_sections_11_21_v2[#Data],17,FALSE)</f>
        <v>ул."Цар Симеон Велики" №5 - училище</v>
      </c>
    </row>
    <row r="779" spans="1:8" x14ac:dyDescent="0.25">
      <c r="A779" s="12">
        <v>272700020</v>
      </c>
      <c r="B779" s="13" t="s">
        <v>776</v>
      </c>
      <c r="C779" s="10">
        <v>2</v>
      </c>
      <c r="D779" s="10" t="str">
        <f>VLOOKUP(A779,[1]!all_sections_11_21_v2[#Data],13,FALSE)</f>
        <v>27. СТАРА ЗАГОРА</v>
      </c>
      <c r="E779" s="10">
        <f>VLOOKUP(A779,[1]!all_sections_11_21_v2[#Data],14,FALSE)</f>
        <v>72824</v>
      </c>
      <c r="F779" s="10" t="str">
        <f>VLOOKUP(A779,[1]!all_sections_11_21_v2[#Data],15,FALSE)</f>
        <v>с.Тополяне</v>
      </c>
      <c r="G779" s="10" t="str">
        <f>VLOOKUP(A779,[1]!all_sections_11_21_v2[#Data],16,FALSE)</f>
        <v>РАДНЕВО</v>
      </c>
      <c r="H779" s="11" t="str">
        <f>VLOOKUP(A779,[1]!all_sections_11_21_v2[#Data],17,FALSE)</f>
        <v>кметството - зала</v>
      </c>
    </row>
    <row r="780" spans="1:8" x14ac:dyDescent="0.25">
      <c r="A780" s="8">
        <v>272700023</v>
      </c>
      <c r="B780" s="9" t="s">
        <v>777</v>
      </c>
      <c r="C780" s="10">
        <v>3</v>
      </c>
      <c r="D780" s="10" t="str">
        <f>VLOOKUP(A780,[1]!all_sections_11_21_v2[#Data],13,FALSE)</f>
        <v>27. СТАРА ЗАГОРА</v>
      </c>
      <c r="E780" s="10">
        <f>VLOOKUP(A780,[1]!all_sections_11_21_v2[#Data],14,FALSE)</f>
        <v>73225</v>
      </c>
      <c r="F780" s="10" t="str">
        <f>VLOOKUP(A780,[1]!all_sections_11_21_v2[#Data],15,FALSE)</f>
        <v>с.Трояново</v>
      </c>
      <c r="G780" s="10" t="str">
        <f>VLOOKUP(A780,[1]!all_sections_11_21_v2[#Data],16,FALSE)</f>
        <v>РАДНЕВО</v>
      </c>
      <c r="H780" s="11" t="str">
        <f>VLOOKUP(A780,[1]!all_sections_11_21_v2[#Data],17,FALSE)</f>
        <v>Читалище, ул."Дружба" №16</v>
      </c>
    </row>
    <row r="781" spans="1:8" x14ac:dyDescent="0.25">
      <c r="A781" s="12">
        <v>272700034</v>
      </c>
      <c r="B781" s="13" t="s">
        <v>778</v>
      </c>
      <c r="C781" s="10">
        <v>5</v>
      </c>
      <c r="D781" s="10" t="str">
        <f>VLOOKUP(A781,[1]!all_sections_11_21_v2[#Data],13,FALSE)</f>
        <v>27. СТАРА ЗАГОРА</v>
      </c>
      <c r="E781" s="10">
        <f>VLOOKUP(A781,[1]!all_sections_11_21_v2[#Data],14,FALSE)</f>
        <v>30795</v>
      </c>
      <c r="F781" s="10" t="str">
        <f>VLOOKUP(A781,[1]!all_sections_11_21_v2[#Data],15,FALSE)</f>
        <v>с.Землен</v>
      </c>
      <c r="G781" s="10" t="str">
        <f>VLOOKUP(A781,[1]!all_sections_11_21_v2[#Data],16,FALSE)</f>
        <v>РАДНЕВО</v>
      </c>
      <c r="H781" s="11" t="str">
        <f>VLOOKUP(A781,[1]!all_sections_11_21_v2[#Data],17,FALSE)</f>
        <v>клуб на пенсионера</v>
      </c>
    </row>
    <row r="782" spans="1:8" x14ac:dyDescent="0.25">
      <c r="A782" s="8">
        <v>273100058</v>
      </c>
      <c r="B782" s="9" t="s">
        <v>779</v>
      </c>
      <c r="C782" s="10">
        <v>1</v>
      </c>
      <c r="D782" s="10" t="str">
        <f>VLOOKUP(A782,[1]!all_sections_11_21_v2[#Data],13,FALSE)</f>
        <v>27. СТАРА ЗАГОРА</v>
      </c>
      <c r="E782" s="10">
        <f>VLOOKUP(A782,[1]!all_sections_11_21_v2[#Data],14,FALSE)</f>
        <v>68850</v>
      </c>
      <c r="F782" s="10" t="str">
        <f>VLOOKUP(A782,[1]!all_sections_11_21_v2[#Data],15,FALSE)</f>
        <v>гр.Стара Загора</v>
      </c>
      <c r="G782" s="10" t="str">
        <f>VLOOKUP(A782,[1]!all_sections_11_21_v2[#Data],16,FALSE)</f>
        <v>СТАРА ЗАГОРА</v>
      </c>
      <c r="H782" s="11" t="str">
        <f>VLOOKUP(A782,[1]!all_sections_11_21_v2[#Data],17,FALSE)</f>
        <v>ППМГ "Гео Милев", ул."Августа Траяна"  №44</v>
      </c>
    </row>
    <row r="783" spans="1:8" x14ac:dyDescent="0.25">
      <c r="A783" s="12">
        <v>273100132</v>
      </c>
      <c r="B783" s="13" t="s">
        <v>780</v>
      </c>
      <c r="C783" s="10">
        <v>3</v>
      </c>
      <c r="D783" s="10" t="str">
        <f>VLOOKUP(A783,[1]!all_sections_11_21_v2[#Data],13,FALSE)</f>
        <v>27. СТАРА ЗАГОРА</v>
      </c>
      <c r="E783" s="10">
        <f>VLOOKUP(A783,[1]!all_sections_11_21_v2[#Data],14,FALSE)</f>
        <v>68850</v>
      </c>
      <c r="F783" s="10" t="str">
        <f>VLOOKUP(A783,[1]!all_sections_11_21_v2[#Data],15,FALSE)</f>
        <v>гр.Стара Загора</v>
      </c>
      <c r="G783" s="10" t="str">
        <f>VLOOKUP(A783,[1]!all_sections_11_21_v2[#Data],16,FALSE)</f>
        <v>СТАРА ЗАГОРА</v>
      </c>
      <c r="H783" s="11" t="str">
        <f>VLOOKUP(A783,[1]!all_sections_11_21_v2[#Data],17,FALSE)</f>
        <v>СУ  "Христо  Смирненски", кв."Лозенец"</v>
      </c>
    </row>
    <row r="784" spans="1:8" x14ac:dyDescent="0.25">
      <c r="A784" s="8">
        <v>273100134</v>
      </c>
      <c r="B784" s="9" t="s">
        <v>781</v>
      </c>
      <c r="C784" s="10">
        <v>5</v>
      </c>
      <c r="D784" s="10" t="str">
        <f>VLOOKUP(A784,[1]!all_sections_11_21_v2[#Data],13,FALSE)</f>
        <v>27. СТАРА ЗАГОРА</v>
      </c>
      <c r="E784" s="10">
        <f>VLOOKUP(A784,[1]!all_sections_11_21_v2[#Data],14,FALSE)</f>
        <v>68850</v>
      </c>
      <c r="F784" s="10" t="str">
        <f>VLOOKUP(A784,[1]!all_sections_11_21_v2[#Data],15,FALSE)</f>
        <v>гр.Стара Загора</v>
      </c>
      <c r="G784" s="10" t="str">
        <f>VLOOKUP(A784,[1]!all_sections_11_21_v2[#Data],16,FALSE)</f>
        <v>СТАРА ЗАГОРА</v>
      </c>
      <c r="H784" s="11" t="str">
        <f>VLOOKUP(A784,[1]!all_sections_11_21_v2[#Data],17,FALSE)</f>
        <v>СУ  "Христо  Смирненски", кв."Лозенец"</v>
      </c>
    </row>
    <row r="785" spans="1:8" x14ac:dyDescent="0.25">
      <c r="A785" s="12">
        <v>273100135</v>
      </c>
      <c r="B785" s="13" t="s">
        <v>782</v>
      </c>
      <c r="C785" s="10">
        <v>5</v>
      </c>
      <c r="D785" s="10" t="str">
        <f>VLOOKUP(A785,[1]!all_sections_11_21_v2[#Data],13,FALSE)</f>
        <v>27. СТАРА ЗАГОРА</v>
      </c>
      <c r="E785" s="10">
        <f>VLOOKUP(A785,[1]!all_sections_11_21_v2[#Data],14,FALSE)</f>
        <v>68850</v>
      </c>
      <c r="F785" s="10" t="str">
        <f>VLOOKUP(A785,[1]!all_sections_11_21_v2[#Data],15,FALSE)</f>
        <v>гр.Стара Загора</v>
      </c>
      <c r="G785" s="10" t="str">
        <f>VLOOKUP(A785,[1]!all_sections_11_21_v2[#Data],16,FALSE)</f>
        <v>СТАРА ЗАГОРА</v>
      </c>
      <c r="H785" s="11" t="str">
        <f>VLOOKUP(A785,[1]!all_sections_11_21_v2[#Data],17,FALSE)</f>
        <v>СУ  "Христо  Смирненски", кв."Лозенец"</v>
      </c>
    </row>
    <row r="786" spans="1:8" ht="30" x14ac:dyDescent="0.25">
      <c r="A786" s="8">
        <v>273100138</v>
      </c>
      <c r="B786" s="9" t="s">
        <v>783</v>
      </c>
      <c r="C786" s="10">
        <v>5</v>
      </c>
      <c r="D786" s="10" t="str">
        <f>VLOOKUP(A786,[1]!all_sections_11_21_v2[#Data],13,FALSE)</f>
        <v>27. СТАРА ЗАГОРА</v>
      </c>
      <c r="E786" s="10">
        <f>VLOOKUP(A786,[1]!all_sections_11_21_v2[#Data],14,FALSE)</f>
        <v>68850</v>
      </c>
      <c r="F786" s="10" t="str">
        <f>VLOOKUP(A786,[1]!all_sections_11_21_v2[#Data],15,FALSE)</f>
        <v>гр.Стара Загора</v>
      </c>
      <c r="G786" s="10" t="str">
        <f>VLOOKUP(A786,[1]!all_sections_11_21_v2[#Data],16,FALSE)</f>
        <v>СТАРА ЗАГОРА</v>
      </c>
      <c r="H786" s="11" t="str">
        <f>VLOOKUP(A786,[1]!all_sections_11_21_v2[#Data],17,FALSE)</f>
        <v>12-то ОУ "Стефан Караджа", кв."Лозенец",ул."Ком" №35</v>
      </c>
    </row>
    <row r="787" spans="1:8" x14ac:dyDescent="0.25">
      <c r="A787" s="12">
        <v>273100153</v>
      </c>
      <c r="B787" s="13" t="s">
        <v>784</v>
      </c>
      <c r="C787" s="10">
        <v>5</v>
      </c>
      <c r="D787" s="10" t="str">
        <f>VLOOKUP(A787,[1]!all_sections_11_21_v2[#Data],13,FALSE)</f>
        <v>27. СТАРА ЗАГОРА</v>
      </c>
      <c r="E787" s="10">
        <f>VLOOKUP(A787,[1]!all_sections_11_21_v2[#Data],14,FALSE)</f>
        <v>68730</v>
      </c>
      <c r="F787" s="10" t="str">
        <f>VLOOKUP(A787,[1]!all_sections_11_21_v2[#Data],15,FALSE)</f>
        <v>с.Хан Аспарухово</v>
      </c>
      <c r="G787" s="10" t="str">
        <f>VLOOKUP(A787,[1]!all_sections_11_21_v2[#Data],16,FALSE)</f>
        <v>СТАРА ЗАГОРА</v>
      </c>
      <c r="H787" s="11" t="str">
        <f>VLOOKUP(A787,[1]!all_sections_11_21_v2[#Data],17,FALSE)</f>
        <v>Клуб на пенсионера , ул."9-ти септември" №26</v>
      </c>
    </row>
    <row r="788" spans="1:8" x14ac:dyDescent="0.25">
      <c r="A788" s="8">
        <v>273100159</v>
      </c>
      <c r="B788" s="9" t="s">
        <v>785</v>
      </c>
      <c r="C788" s="10">
        <v>4</v>
      </c>
      <c r="D788" s="10" t="str">
        <f>VLOOKUP(A788,[1]!all_sections_11_21_v2[#Data],13,FALSE)</f>
        <v>27. СТАРА ЗАГОРА</v>
      </c>
      <c r="E788" s="10">
        <f>VLOOKUP(A788,[1]!all_sections_11_21_v2[#Data],14,FALSE)</f>
        <v>54016</v>
      </c>
      <c r="F788" s="10" t="str">
        <f>VLOOKUP(A788,[1]!all_sections_11_21_v2[#Data],15,FALSE)</f>
        <v>с.Оряховица</v>
      </c>
      <c r="G788" s="10" t="str">
        <f>VLOOKUP(A788,[1]!all_sections_11_21_v2[#Data],16,FALSE)</f>
        <v>СТАРА ЗАГОРА</v>
      </c>
      <c r="H788" s="11" t="str">
        <f>VLOOKUP(A788,[1]!all_sections_11_21_v2[#Data],17,FALSE)</f>
        <v xml:space="preserve"> Читалището </v>
      </c>
    </row>
    <row r="789" spans="1:8" x14ac:dyDescent="0.25">
      <c r="A789" s="12">
        <v>273100161</v>
      </c>
      <c r="B789" s="13" t="s">
        <v>786</v>
      </c>
      <c r="C789" s="10">
        <v>3</v>
      </c>
      <c r="D789" s="10" t="str">
        <f>VLOOKUP(A789,[1]!all_sections_11_21_v2[#Data],13,FALSE)</f>
        <v>27. СТАРА ЗАГОРА</v>
      </c>
      <c r="E789" s="10">
        <f>VLOOKUP(A789,[1]!all_sections_11_21_v2[#Data],14,FALSE)</f>
        <v>77476</v>
      </c>
      <c r="F789" s="10" t="str">
        <f>VLOOKUP(A789,[1]!all_sections_11_21_v2[#Data],15,FALSE)</f>
        <v>с.Хрищени</v>
      </c>
      <c r="G789" s="10" t="str">
        <f>VLOOKUP(A789,[1]!all_sections_11_21_v2[#Data],16,FALSE)</f>
        <v>СТАРА ЗАГОРА</v>
      </c>
      <c r="H789" s="11" t="str">
        <f>VLOOKUP(A789,[1]!all_sections_11_21_v2[#Data],17,FALSE)</f>
        <v>Читалището</v>
      </c>
    </row>
    <row r="790" spans="1:8" x14ac:dyDescent="0.25">
      <c r="A790" s="8">
        <v>273100191</v>
      </c>
      <c r="B790" s="9" t="s">
        <v>787</v>
      </c>
      <c r="C790" s="10">
        <v>2</v>
      </c>
      <c r="D790" s="10" t="str">
        <f>VLOOKUP(A790,[1]!all_sections_11_21_v2[#Data],13,FALSE)</f>
        <v>27. СТАРА ЗАГОРА</v>
      </c>
      <c r="E790" s="10">
        <f>VLOOKUP(A790,[1]!all_sections_11_21_v2[#Data],14,FALSE)</f>
        <v>7199</v>
      </c>
      <c r="F790" s="10" t="str">
        <f>VLOOKUP(A790,[1]!all_sections_11_21_v2[#Data],15,FALSE)</f>
        <v>с.Бъдеще</v>
      </c>
      <c r="G790" s="10" t="str">
        <f>VLOOKUP(A790,[1]!all_sections_11_21_v2[#Data],16,FALSE)</f>
        <v>СТАРА ЗАГОРА</v>
      </c>
      <c r="H790" s="11" t="str">
        <f>VLOOKUP(A790,[1]!all_sections_11_21_v2[#Data],17,FALSE)</f>
        <v>Читалището</v>
      </c>
    </row>
    <row r="791" spans="1:8" x14ac:dyDescent="0.25">
      <c r="A791" s="12">
        <v>273100195</v>
      </c>
      <c r="B791" s="13" t="s">
        <v>788</v>
      </c>
      <c r="C791" s="10">
        <v>4</v>
      </c>
      <c r="D791" s="10" t="str">
        <f>VLOOKUP(A791,[1]!all_sections_11_21_v2[#Data],13,FALSE)</f>
        <v>27. СТАРА ЗАГОРА</v>
      </c>
      <c r="E791" s="10">
        <f>VLOOKUP(A791,[1]!all_sections_11_21_v2[#Data],14,FALSE)</f>
        <v>30119</v>
      </c>
      <c r="F791" s="10" t="str">
        <f>VLOOKUP(A791,[1]!all_sections_11_21_v2[#Data],15,FALSE)</f>
        <v>с.Загоре</v>
      </c>
      <c r="G791" s="10" t="str">
        <f>VLOOKUP(A791,[1]!all_sections_11_21_v2[#Data],16,FALSE)</f>
        <v>СТАРА ЗАГОРА</v>
      </c>
      <c r="H791" s="11" t="str">
        <f>VLOOKUP(A791,[1]!all_sections_11_21_v2[#Data],17,FALSE)</f>
        <v>Читалището-клуб</v>
      </c>
    </row>
    <row r="792" spans="1:8" x14ac:dyDescent="0.25">
      <c r="A792" s="8">
        <v>273600006</v>
      </c>
      <c r="B792" s="9" t="s">
        <v>789</v>
      </c>
      <c r="C792" s="10">
        <v>2</v>
      </c>
      <c r="D792" s="10" t="str">
        <f>VLOOKUP(A792,[1]!all_sections_11_21_v2[#Data],13,FALSE)</f>
        <v>27. СТАРА ЗАГОРА</v>
      </c>
      <c r="E792" s="10">
        <f>VLOOKUP(A792,[1]!all_sections_11_21_v2[#Data],14,FALSE)</f>
        <v>81414</v>
      </c>
      <c r="F792" s="10" t="str">
        <f>VLOOKUP(A792,[1]!all_sections_11_21_v2[#Data],15,FALSE)</f>
        <v>гр.Чирпан</v>
      </c>
      <c r="G792" s="10" t="str">
        <f>VLOOKUP(A792,[1]!all_sections_11_21_v2[#Data],16,FALSE)</f>
        <v>ЧИРПАН</v>
      </c>
      <c r="H792" s="11" t="str">
        <f>VLOOKUP(A792,[1]!all_sections_11_21_v2[#Data],17,FALSE)</f>
        <v>ОУ"Св.Св.Кирил и Методий",ул."Първи май" №5</v>
      </c>
    </row>
    <row r="793" spans="1:8" x14ac:dyDescent="0.25">
      <c r="A793" s="12">
        <v>273600007</v>
      </c>
      <c r="B793" s="13" t="s">
        <v>790</v>
      </c>
      <c r="C793" s="10">
        <v>7</v>
      </c>
      <c r="D793" s="10" t="str">
        <f>VLOOKUP(A793,[1]!all_sections_11_21_v2[#Data],13,FALSE)</f>
        <v>27. СТАРА ЗАГОРА</v>
      </c>
      <c r="E793" s="10">
        <f>VLOOKUP(A793,[1]!all_sections_11_21_v2[#Data],14,FALSE)</f>
        <v>81414</v>
      </c>
      <c r="F793" s="10" t="str">
        <f>VLOOKUP(A793,[1]!all_sections_11_21_v2[#Data],15,FALSE)</f>
        <v>гр.Чирпан</v>
      </c>
      <c r="G793" s="10" t="str">
        <f>VLOOKUP(A793,[1]!all_sections_11_21_v2[#Data],16,FALSE)</f>
        <v>ЧИРПАН</v>
      </c>
      <c r="H793" s="11" t="str">
        <f>VLOOKUP(A793,[1]!all_sections_11_21_v2[#Data],17,FALSE)</f>
        <v>ОУ"Св.Св.Кирил и Методий",ул."Първи май" №5</v>
      </c>
    </row>
    <row r="794" spans="1:8" ht="30" x14ac:dyDescent="0.25">
      <c r="A794" s="8">
        <v>273600025</v>
      </c>
      <c r="B794" s="9" t="s">
        <v>791</v>
      </c>
      <c r="C794" s="10">
        <v>3</v>
      </c>
      <c r="D794" s="10" t="str">
        <f>VLOOKUP(A794,[1]!all_sections_11_21_v2[#Data],13,FALSE)</f>
        <v>27. СТАРА ЗАГОРА</v>
      </c>
      <c r="E794" s="10">
        <f>VLOOKUP(A794,[1]!all_sections_11_21_v2[#Data],14,FALSE)</f>
        <v>65810</v>
      </c>
      <c r="F794" s="10" t="str">
        <f>VLOOKUP(A794,[1]!all_sections_11_21_v2[#Data],15,FALSE)</f>
        <v>с.Свобода</v>
      </c>
      <c r="G794" s="10" t="str">
        <f>VLOOKUP(A794,[1]!all_sections_11_21_v2[#Data],16,FALSE)</f>
        <v>ЧИРПАН</v>
      </c>
      <c r="H794" s="11" t="str">
        <f>VLOOKUP(A794,[1]!all_sections_11_21_v2[#Data],17,FALSE)</f>
        <v>ОУ „Св.св.Кирил и Методий”,ул. „Млада гвардия” №36 - с.Свобода</v>
      </c>
    </row>
    <row r="795" spans="1:8" x14ac:dyDescent="0.25">
      <c r="A795" s="12">
        <v>273600031</v>
      </c>
      <c r="B795" s="13" t="s">
        <v>792</v>
      </c>
      <c r="C795" s="10">
        <v>2</v>
      </c>
      <c r="D795" s="10" t="str">
        <f>VLOOKUP(A795,[1]!all_sections_11_21_v2[#Data],13,FALSE)</f>
        <v>27. СТАРА ЗАГОРА</v>
      </c>
      <c r="E795" s="10">
        <f>VLOOKUP(A795,[1]!all_sections_11_21_v2[#Data],14,FALSE)</f>
        <v>48831</v>
      </c>
      <c r="F795" s="10" t="str">
        <f>VLOOKUP(A795,[1]!all_sections_11_21_v2[#Data],15,FALSE)</f>
        <v>с.Могилово</v>
      </c>
      <c r="G795" s="10" t="str">
        <f>VLOOKUP(A795,[1]!all_sections_11_21_v2[#Data],16,FALSE)</f>
        <v>ЧИРПАН</v>
      </c>
      <c r="H795" s="11" t="str">
        <f>VLOOKUP(A795,[1]!all_sections_11_21_v2[#Data],17,FALSE)</f>
        <v>Клуб на пенсионера, с. Могилово</v>
      </c>
    </row>
    <row r="796" spans="1:8" x14ac:dyDescent="0.25">
      <c r="A796" s="8">
        <v>273600033</v>
      </c>
      <c r="B796" s="9" t="s">
        <v>793</v>
      </c>
      <c r="C796" s="10">
        <v>3</v>
      </c>
      <c r="D796" s="10" t="str">
        <f>VLOOKUP(A796,[1]!all_sections_11_21_v2[#Data],13,FALSE)</f>
        <v>27. СТАРА ЗАГОРА</v>
      </c>
      <c r="E796" s="10">
        <f>VLOOKUP(A796,[1]!all_sections_11_21_v2[#Data],14,FALSE)</f>
        <v>87254</v>
      </c>
      <c r="F796" s="10" t="str">
        <f>VLOOKUP(A796,[1]!all_sections_11_21_v2[#Data],15,FALSE)</f>
        <v>с.Яздач</v>
      </c>
      <c r="G796" s="10" t="str">
        <f>VLOOKUP(A796,[1]!all_sections_11_21_v2[#Data],16,FALSE)</f>
        <v>ЧИРПАН</v>
      </c>
      <c r="H796" s="11" t="str">
        <f>VLOOKUP(A796,[1]!all_sections_11_21_v2[#Data],17,FALSE)</f>
        <v>Клуб на селото</v>
      </c>
    </row>
    <row r="797" spans="1:8" ht="30" x14ac:dyDescent="0.25">
      <c r="A797" s="12">
        <v>280200002</v>
      </c>
      <c r="B797" s="13" t="s">
        <v>794</v>
      </c>
      <c r="C797" s="10">
        <v>1</v>
      </c>
      <c r="D797" s="10" t="str">
        <f>VLOOKUP(A797,[1]!all_sections_11_21_v2[#Data],13,FALSE)</f>
        <v>28. ТЪРГОВИЩЕ</v>
      </c>
      <c r="E797" s="10">
        <f>VLOOKUP(A797,[1]!all_sections_11_21_v2[#Data],14,FALSE)</f>
        <v>518</v>
      </c>
      <c r="F797" s="10" t="str">
        <f>VLOOKUP(A797,[1]!all_sections_11_21_v2[#Data],15,FALSE)</f>
        <v>гр.Антоново</v>
      </c>
      <c r="G797" s="10" t="str">
        <f>VLOOKUP(A797,[1]!all_sections_11_21_v2[#Data],16,FALSE)</f>
        <v>АНТОНОВО</v>
      </c>
      <c r="H797" s="11" t="str">
        <f>VLOOKUP(A797,[1]!all_sections_11_21_v2[#Data],17,FALSE)</f>
        <v>Клуб на пенсионера - бул."Тузлушки герой"№52</v>
      </c>
    </row>
    <row r="798" spans="1:8" x14ac:dyDescent="0.25">
      <c r="A798" s="8">
        <v>280200013</v>
      </c>
      <c r="B798" s="9" t="s">
        <v>795</v>
      </c>
      <c r="C798" s="10">
        <v>2</v>
      </c>
      <c r="D798" s="10" t="str">
        <f>VLOOKUP(A798,[1]!all_sections_11_21_v2[#Data],13,FALSE)</f>
        <v>28. ТЪРГОВИЩЕ</v>
      </c>
      <c r="E798" s="10">
        <f>VLOOKUP(A798,[1]!all_sections_11_21_v2[#Data],14,FALSE)</f>
        <v>32473</v>
      </c>
      <c r="F798" s="10" t="str">
        <f>VLOOKUP(A798,[1]!all_sections_11_21_v2[#Data],15,FALSE)</f>
        <v>с.Изворово</v>
      </c>
      <c r="G798" s="10" t="str">
        <f>VLOOKUP(A798,[1]!all_sections_11_21_v2[#Data],16,FALSE)</f>
        <v>АНТОНОВО</v>
      </c>
      <c r="H798" s="11" t="str">
        <f>VLOOKUP(A798,[1]!all_sections_11_21_v2[#Data],17,FALSE)</f>
        <v>Читалище</v>
      </c>
    </row>
    <row r="799" spans="1:8" x14ac:dyDescent="0.25">
      <c r="A799" s="12">
        <v>280200018</v>
      </c>
      <c r="B799" s="13" t="s">
        <v>796</v>
      </c>
      <c r="C799" s="10">
        <v>3</v>
      </c>
      <c r="D799" s="10" t="str">
        <f>VLOOKUP(A799,[1]!all_sections_11_21_v2[#Data],13,FALSE)</f>
        <v>28. ТЪРГОВИЩЕ</v>
      </c>
      <c r="E799" s="10">
        <f>VLOOKUP(A799,[1]!all_sections_11_21_v2[#Data],14,FALSE)</f>
        <v>41099</v>
      </c>
      <c r="F799" s="10" t="str">
        <f>VLOOKUP(A799,[1]!all_sections_11_21_v2[#Data],15,FALSE)</f>
        <v>с.Кьосевци</v>
      </c>
      <c r="G799" s="10" t="str">
        <f>VLOOKUP(A799,[1]!all_sections_11_21_v2[#Data],16,FALSE)</f>
        <v>АНТОНОВО</v>
      </c>
      <c r="H799" s="11" t="str">
        <f>VLOOKUP(A799,[1]!all_sections_11_21_v2[#Data],17,FALSE)</f>
        <v>Кметство</v>
      </c>
    </row>
    <row r="800" spans="1:8" x14ac:dyDescent="0.25">
      <c r="A800" s="8">
        <v>280200026</v>
      </c>
      <c r="B800" s="9" t="s">
        <v>797</v>
      </c>
      <c r="C800" s="10">
        <v>1</v>
      </c>
      <c r="D800" s="10" t="str">
        <f>VLOOKUP(A800,[1]!all_sections_11_21_v2[#Data],13,FALSE)</f>
        <v>28. ТЪРГОВИЩЕ</v>
      </c>
      <c r="E800" s="10">
        <f>VLOOKUP(A800,[1]!all_sections_11_21_v2[#Data],14,FALSE)</f>
        <v>61769</v>
      </c>
      <c r="F800" s="10" t="str">
        <f>VLOOKUP(A800,[1]!all_sections_11_21_v2[#Data],15,FALSE)</f>
        <v>с.Разделци</v>
      </c>
      <c r="G800" s="10" t="str">
        <f>VLOOKUP(A800,[1]!all_sections_11_21_v2[#Data],16,FALSE)</f>
        <v>АНТОНОВО</v>
      </c>
      <c r="H800" s="11" t="str">
        <f>VLOOKUP(A800,[1]!all_sections_11_21_v2[#Data],17,FALSE)</f>
        <v>Читалище</v>
      </c>
    </row>
    <row r="801" spans="1:8" x14ac:dyDescent="0.25">
      <c r="A801" s="12">
        <v>280200034</v>
      </c>
      <c r="B801" s="13" t="s">
        <v>798</v>
      </c>
      <c r="C801" s="10">
        <v>1</v>
      </c>
      <c r="D801" s="10" t="str">
        <f>VLOOKUP(A801,[1]!all_sections_11_21_v2[#Data],13,FALSE)</f>
        <v>28. ТЪРГОВИЩЕ</v>
      </c>
      <c r="E801" s="10">
        <f>VLOOKUP(A801,[1]!all_sections_11_21_v2[#Data],14,FALSE)</f>
        <v>72062</v>
      </c>
      <c r="F801" s="10" t="str">
        <f>VLOOKUP(A801,[1]!all_sections_11_21_v2[#Data],15,FALSE)</f>
        <v>с.Таймище</v>
      </c>
      <c r="G801" s="10" t="str">
        <f>VLOOKUP(A801,[1]!all_sections_11_21_v2[#Data],16,FALSE)</f>
        <v>АНТОНОВО</v>
      </c>
      <c r="H801" s="11" t="str">
        <f>VLOOKUP(A801,[1]!all_sections_11_21_v2[#Data],17,FALSE)</f>
        <v>Младежки дом</v>
      </c>
    </row>
    <row r="802" spans="1:8" x14ac:dyDescent="0.25">
      <c r="A802" s="8">
        <v>282200023</v>
      </c>
      <c r="B802" s="9" t="s">
        <v>799</v>
      </c>
      <c r="C802" s="10">
        <v>2</v>
      </c>
      <c r="D802" s="10" t="str">
        <f>VLOOKUP(A802,[1]!all_sections_11_21_v2[#Data],13,FALSE)</f>
        <v>28. ТЪРГОВИЩЕ</v>
      </c>
      <c r="E802" s="10">
        <f>VLOOKUP(A802,[1]!all_sections_11_21_v2[#Data],14,FALSE)</f>
        <v>16849</v>
      </c>
      <c r="F802" s="10" t="str">
        <f>VLOOKUP(A802,[1]!all_sections_11_21_v2[#Data],15,FALSE)</f>
        <v>с.Горно Новково</v>
      </c>
      <c r="G802" s="10" t="str">
        <f>VLOOKUP(A802,[1]!all_sections_11_21_v2[#Data],16,FALSE)</f>
        <v>ОМУРТАГ</v>
      </c>
      <c r="H802" s="11" t="str">
        <f>VLOOKUP(A802,[1]!all_sections_11_21_v2[#Data],17,FALSE)</f>
        <v>Читалище</v>
      </c>
    </row>
    <row r="803" spans="1:8" x14ac:dyDescent="0.25">
      <c r="A803" s="12">
        <v>282200030</v>
      </c>
      <c r="B803" s="13" t="s">
        <v>800</v>
      </c>
      <c r="C803" s="10">
        <v>1</v>
      </c>
      <c r="D803" s="10" t="str">
        <f>VLOOKUP(A803,[1]!all_sections_11_21_v2[#Data],13,FALSE)</f>
        <v>28. ТЪРГОВИЩЕ</v>
      </c>
      <c r="E803" s="10">
        <f>VLOOKUP(A803,[1]!all_sections_11_21_v2[#Data],14,FALSE)</f>
        <v>31262</v>
      </c>
      <c r="F803" s="10" t="str">
        <f>VLOOKUP(A803,[1]!all_sections_11_21_v2[#Data],15,FALSE)</f>
        <v>с.Змейно</v>
      </c>
      <c r="G803" s="10" t="str">
        <f>VLOOKUP(A803,[1]!all_sections_11_21_v2[#Data],16,FALSE)</f>
        <v>ОМУРТАГ</v>
      </c>
      <c r="H803" s="11" t="str">
        <f>VLOOKUP(A803,[1]!all_sections_11_21_v2[#Data],17,FALSE)</f>
        <v>Залата на кметството</v>
      </c>
    </row>
    <row r="804" spans="1:8" x14ac:dyDescent="0.25">
      <c r="A804" s="8">
        <v>282200036</v>
      </c>
      <c r="B804" s="9" t="s">
        <v>801</v>
      </c>
      <c r="C804" s="10">
        <v>2</v>
      </c>
      <c r="D804" s="10" t="str">
        <f>VLOOKUP(A804,[1]!all_sections_11_21_v2[#Data],13,FALSE)</f>
        <v>28. ТЪРГОВИЩЕ</v>
      </c>
      <c r="E804" s="10">
        <f>VLOOKUP(A804,[1]!all_sections_11_21_v2[#Data],14,FALSE)</f>
        <v>39596</v>
      </c>
      <c r="F804" s="10" t="str">
        <f>VLOOKUP(A804,[1]!all_sections_11_21_v2[#Data],15,FALSE)</f>
        <v>с.Красноселци</v>
      </c>
      <c r="G804" s="10" t="str">
        <f>VLOOKUP(A804,[1]!all_sections_11_21_v2[#Data],16,FALSE)</f>
        <v>ОМУРТАГ</v>
      </c>
      <c r="H804" s="11" t="str">
        <f>VLOOKUP(A804,[1]!all_sections_11_21_v2[#Data],17,FALSE)</f>
        <v>Ритуална зала</v>
      </c>
    </row>
    <row r="805" spans="1:8" x14ac:dyDescent="0.25">
      <c r="A805" s="12">
        <v>282200038</v>
      </c>
      <c r="B805" s="13" t="s">
        <v>802</v>
      </c>
      <c r="C805" s="10">
        <v>2</v>
      </c>
      <c r="D805" s="10" t="str">
        <f>VLOOKUP(A805,[1]!all_sections_11_21_v2[#Data],13,FALSE)</f>
        <v>28. ТЪРГОВИЩЕ</v>
      </c>
      <c r="E805" s="10">
        <f>VLOOKUP(A805,[1]!all_sections_11_21_v2[#Data],14,FALSE)</f>
        <v>53062</v>
      </c>
      <c r="F805" s="10" t="str">
        <f>VLOOKUP(A805,[1]!all_sections_11_21_v2[#Data],15,FALSE)</f>
        <v>с.Обител</v>
      </c>
      <c r="G805" s="10" t="str">
        <f>VLOOKUP(A805,[1]!all_sections_11_21_v2[#Data],16,FALSE)</f>
        <v>ОМУРТАГ</v>
      </c>
      <c r="H805" s="11" t="str">
        <f>VLOOKUP(A805,[1]!all_sections_11_21_v2[#Data],17,FALSE)</f>
        <v>Читалище</v>
      </c>
    </row>
    <row r="806" spans="1:8" x14ac:dyDescent="0.25">
      <c r="A806" s="8">
        <v>282200040</v>
      </c>
      <c r="B806" s="9" t="s">
        <v>803</v>
      </c>
      <c r="C806" s="10">
        <v>3</v>
      </c>
      <c r="D806" s="10" t="str">
        <f>VLOOKUP(A806,[1]!all_sections_11_21_v2[#Data],13,FALSE)</f>
        <v>28. ТЪРГОВИЩЕ</v>
      </c>
      <c r="E806" s="10">
        <f>VLOOKUP(A806,[1]!all_sections_11_21_v2[#Data],14,FALSE)</f>
        <v>55381</v>
      </c>
      <c r="F806" s="10" t="str">
        <f>VLOOKUP(A806,[1]!all_sections_11_21_v2[#Data],15,FALSE)</f>
        <v>с.Паничино</v>
      </c>
      <c r="G806" s="10" t="str">
        <f>VLOOKUP(A806,[1]!all_sections_11_21_v2[#Data],16,FALSE)</f>
        <v>ОМУРТАГ</v>
      </c>
      <c r="H806" s="11" t="str">
        <f>VLOOKUP(A806,[1]!all_sections_11_21_v2[#Data],17,FALSE)</f>
        <v>Кметство</v>
      </c>
    </row>
    <row r="807" spans="1:8" x14ac:dyDescent="0.25">
      <c r="A807" s="12">
        <v>282200049</v>
      </c>
      <c r="B807" s="13" t="s">
        <v>804</v>
      </c>
      <c r="C807" s="10">
        <v>3</v>
      </c>
      <c r="D807" s="10" t="str">
        <f>VLOOKUP(A807,[1]!all_sections_11_21_v2[#Data],13,FALSE)</f>
        <v>28. ТЪРГОВИЩЕ</v>
      </c>
      <c r="E807" s="10">
        <f>VLOOKUP(A807,[1]!all_sections_11_21_v2[#Data],14,FALSE)</f>
        <v>75013</v>
      </c>
      <c r="F807" s="10" t="str">
        <f>VLOOKUP(A807,[1]!all_sections_11_21_v2[#Data],15,FALSE)</f>
        <v>с.Угледно</v>
      </c>
      <c r="G807" s="10" t="str">
        <f>VLOOKUP(A807,[1]!all_sections_11_21_v2[#Data],16,FALSE)</f>
        <v>ОМУРТАГ</v>
      </c>
      <c r="H807" s="11" t="str">
        <f>VLOOKUP(A807,[1]!all_sections_11_21_v2[#Data],17,FALSE)</f>
        <v>Читалище</v>
      </c>
    </row>
    <row r="808" spans="1:8" x14ac:dyDescent="0.25">
      <c r="A808" s="8">
        <v>282200051</v>
      </c>
      <c r="B808" s="9" t="s">
        <v>805</v>
      </c>
      <c r="C808" s="10">
        <v>1</v>
      </c>
      <c r="D808" s="10" t="str">
        <f>VLOOKUP(A808,[1]!all_sections_11_21_v2[#Data],13,FALSE)</f>
        <v>28. ТЪРГОВИЩЕ</v>
      </c>
      <c r="E808" s="10">
        <f>VLOOKUP(A808,[1]!all_sections_11_21_v2[#Data],14,FALSE)</f>
        <v>78450</v>
      </c>
      <c r="F808" s="10" t="str">
        <f>VLOOKUP(A808,[1]!all_sections_11_21_v2[#Data],15,FALSE)</f>
        <v>с.Церовище</v>
      </c>
      <c r="G808" s="10" t="str">
        <f>VLOOKUP(A808,[1]!all_sections_11_21_v2[#Data],16,FALSE)</f>
        <v>ОМУРТАГ</v>
      </c>
      <c r="H808" s="11" t="str">
        <f>VLOOKUP(A808,[1]!all_sections_11_21_v2[#Data],17,FALSE)</f>
        <v>Пенсионерски клуб</v>
      </c>
    </row>
    <row r="809" spans="1:8" x14ac:dyDescent="0.25">
      <c r="A809" s="12">
        <v>282400019</v>
      </c>
      <c r="B809" s="13" t="s">
        <v>806</v>
      </c>
      <c r="C809" s="10">
        <v>1</v>
      </c>
      <c r="D809" s="10" t="str">
        <f>VLOOKUP(A809,[1]!all_sections_11_21_v2[#Data],13,FALSE)</f>
        <v>28. ТЪРГОВИЩЕ</v>
      </c>
      <c r="E809" s="10">
        <f>VLOOKUP(A809,[1]!all_sections_11_21_v2[#Data],14,FALSE)</f>
        <v>57649</v>
      </c>
      <c r="F809" s="10" t="str">
        <f>VLOOKUP(A809,[1]!all_sections_11_21_v2[#Data],15,FALSE)</f>
        <v>гр.Попово</v>
      </c>
      <c r="G809" s="10" t="str">
        <f>VLOOKUP(A809,[1]!all_sections_11_21_v2[#Data],16,FALSE)</f>
        <v>ПОПОВО</v>
      </c>
      <c r="H809" s="11" t="str">
        <f>VLOOKUP(A809,[1]!all_sections_11_21_v2[#Data],17,FALSE)</f>
        <v>квартал Сеячи - Сградата на кметството</v>
      </c>
    </row>
    <row r="810" spans="1:8" x14ac:dyDescent="0.25">
      <c r="A810" s="8">
        <v>282400020</v>
      </c>
      <c r="B810" s="9" t="s">
        <v>807</v>
      </c>
      <c r="C810" s="10">
        <v>1</v>
      </c>
      <c r="D810" s="10" t="str">
        <f>VLOOKUP(A810,[1]!all_sections_11_21_v2[#Data],13,FALSE)</f>
        <v>28. ТЪРГОВИЩЕ</v>
      </c>
      <c r="E810" s="10">
        <f>VLOOKUP(A810,[1]!all_sections_11_21_v2[#Data],14,FALSE)</f>
        <v>57649</v>
      </c>
      <c r="F810" s="10" t="str">
        <f>VLOOKUP(A810,[1]!all_sections_11_21_v2[#Data],15,FALSE)</f>
        <v>гр.Попово</v>
      </c>
      <c r="G810" s="10" t="str">
        <f>VLOOKUP(A810,[1]!all_sections_11_21_v2[#Data],16,FALSE)</f>
        <v>ПОПОВО</v>
      </c>
      <c r="H810" s="11" t="str">
        <f>VLOOKUP(A810,[1]!all_sections_11_21_v2[#Data],17,FALSE)</f>
        <v>квартал Невски - Сградата на кметството</v>
      </c>
    </row>
    <row r="811" spans="1:8" x14ac:dyDescent="0.25">
      <c r="A811" s="12">
        <v>282400022</v>
      </c>
      <c r="B811" s="13" t="s">
        <v>808</v>
      </c>
      <c r="C811" s="10">
        <v>6</v>
      </c>
      <c r="D811" s="10" t="str">
        <f>VLOOKUP(A811,[1]!all_sections_11_21_v2[#Data],13,FALSE)</f>
        <v>28. ТЪРГОВИЩЕ</v>
      </c>
      <c r="E811" s="10">
        <f>VLOOKUP(A811,[1]!all_sections_11_21_v2[#Data],14,FALSE)</f>
        <v>2021</v>
      </c>
      <c r="F811" s="10" t="str">
        <f>VLOOKUP(A811,[1]!all_sections_11_21_v2[#Data],15,FALSE)</f>
        <v>с.Баба Тонка</v>
      </c>
      <c r="G811" s="10" t="str">
        <f>VLOOKUP(A811,[1]!all_sections_11_21_v2[#Data],16,FALSE)</f>
        <v>ПОПОВО</v>
      </c>
      <c r="H811" s="11" t="str">
        <f>VLOOKUP(A811,[1]!all_sections_11_21_v2[#Data],17,FALSE)</f>
        <v>Здравна служба с.Баба Тонка</v>
      </c>
    </row>
    <row r="812" spans="1:8" x14ac:dyDescent="0.25">
      <c r="A812" s="8">
        <v>282400023</v>
      </c>
      <c r="B812" s="9" t="s">
        <v>809</v>
      </c>
      <c r="C812" s="10">
        <v>5</v>
      </c>
      <c r="D812" s="10" t="str">
        <f>VLOOKUP(A812,[1]!all_sections_11_21_v2[#Data],13,FALSE)</f>
        <v>28. ТЪРГОВИЩЕ</v>
      </c>
      <c r="E812" s="10">
        <f>VLOOKUP(A812,[1]!all_sections_11_21_v2[#Data],14,FALSE)</f>
        <v>3931</v>
      </c>
      <c r="F812" s="10" t="str">
        <f>VLOOKUP(A812,[1]!all_sections_11_21_v2[#Data],15,FALSE)</f>
        <v>с.Берковски</v>
      </c>
      <c r="G812" s="10" t="str">
        <f>VLOOKUP(A812,[1]!all_sections_11_21_v2[#Data],16,FALSE)</f>
        <v>ПОПОВО</v>
      </c>
      <c r="H812" s="11" t="str">
        <f>VLOOKUP(A812,[1]!all_sections_11_21_v2[#Data],17,FALSE)</f>
        <v>Ритуална зала с.Берковски</v>
      </c>
    </row>
    <row r="813" spans="1:8" x14ac:dyDescent="0.25">
      <c r="A813" s="12">
        <v>282400026</v>
      </c>
      <c r="B813" s="13" t="s">
        <v>810</v>
      </c>
      <c r="C813" s="10">
        <v>2</v>
      </c>
      <c r="D813" s="10" t="str">
        <f>VLOOKUP(A813,[1]!all_sections_11_21_v2[#Data],13,FALSE)</f>
        <v>28. ТЪРГОВИЩЕ</v>
      </c>
      <c r="E813" s="10">
        <f>VLOOKUP(A813,[1]!all_sections_11_21_v2[#Data],14,FALSE)</f>
        <v>14307</v>
      </c>
      <c r="F813" s="10" t="str">
        <f>VLOOKUP(A813,[1]!all_sections_11_21_v2[#Data],15,FALSE)</f>
        <v>с.Гагово</v>
      </c>
      <c r="G813" s="10" t="str">
        <f>VLOOKUP(A813,[1]!all_sections_11_21_v2[#Data],16,FALSE)</f>
        <v>ПОПОВО</v>
      </c>
      <c r="H813" s="11" t="str">
        <f>VLOOKUP(A813,[1]!all_sections_11_21_v2[#Data],17,FALSE)</f>
        <v>Сградата на НЧ "Светлина-1905" с. Гагово</v>
      </c>
    </row>
    <row r="814" spans="1:8" x14ac:dyDescent="0.25">
      <c r="A814" s="8">
        <v>282400027</v>
      </c>
      <c r="B814" s="9" t="s">
        <v>811</v>
      </c>
      <c r="C814" s="10">
        <v>2</v>
      </c>
      <c r="D814" s="10" t="str">
        <f>VLOOKUP(A814,[1]!all_sections_11_21_v2[#Data],13,FALSE)</f>
        <v>28. ТЪРГОВИЩЕ</v>
      </c>
      <c r="E814" s="10">
        <f>VLOOKUP(A814,[1]!all_sections_11_21_v2[#Data],14,FALSE)</f>
        <v>15103</v>
      </c>
      <c r="F814" s="10" t="str">
        <f>VLOOKUP(A814,[1]!all_sections_11_21_v2[#Data],15,FALSE)</f>
        <v>с.Глогинка</v>
      </c>
      <c r="G814" s="10" t="str">
        <f>VLOOKUP(A814,[1]!all_sections_11_21_v2[#Data],16,FALSE)</f>
        <v>ПОПОВО</v>
      </c>
      <c r="H814" s="11" t="str">
        <f>VLOOKUP(A814,[1]!all_sections_11_21_v2[#Data],17,FALSE)</f>
        <v>Сградата на НЧ "Светлина - 1905" с.Глогинка</v>
      </c>
    </row>
    <row r="815" spans="1:8" x14ac:dyDescent="0.25">
      <c r="A815" s="12">
        <v>282400028</v>
      </c>
      <c r="B815" s="13" t="s">
        <v>812</v>
      </c>
      <c r="C815" s="10">
        <v>1</v>
      </c>
      <c r="D815" s="10" t="str">
        <f>VLOOKUP(A815,[1]!all_sections_11_21_v2[#Data],13,FALSE)</f>
        <v>28. ТЪРГОВИЩЕ</v>
      </c>
      <c r="E815" s="10">
        <f>VLOOKUP(A815,[1]!all_sections_11_21_v2[#Data],14,FALSE)</f>
        <v>16081</v>
      </c>
      <c r="F815" s="10" t="str">
        <f>VLOOKUP(A815,[1]!all_sections_11_21_v2[#Data],15,FALSE)</f>
        <v>с.Горица</v>
      </c>
      <c r="G815" s="10" t="str">
        <f>VLOOKUP(A815,[1]!all_sections_11_21_v2[#Data],16,FALSE)</f>
        <v>ПОПОВО</v>
      </c>
      <c r="H815" s="11" t="str">
        <f>VLOOKUP(A815,[1]!all_sections_11_21_v2[#Data],17,FALSE)</f>
        <v>Клуб на пенсионера с.Горица</v>
      </c>
    </row>
    <row r="816" spans="1:8" x14ac:dyDescent="0.25">
      <c r="A816" s="8">
        <v>282400029</v>
      </c>
      <c r="B816" s="9" t="s">
        <v>813</v>
      </c>
      <c r="C816" s="10">
        <v>4</v>
      </c>
      <c r="D816" s="10" t="str">
        <f>VLOOKUP(A816,[1]!all_sections_11_21_v2[#Data],13,FALSE)</f>
        <v>28. ТЪРГОВИЩЕ</v>
      </c>
      <c r="E816" s="10">
        <f>VLOOKUP(A816,[1]!all_sections_11_21_v2[#Data],14,FALSE)</f>
        <v>22109</v>
      </c>
      <c r="F816" s="10" t="str">
        <f>VLOOKUP(A816,[1]!all_sections_11_21_v2[#Data],15,FALSE)</f>
        <v>с.Долна Кабда</v>
      </c>
      <c r="G816" s="10" t="str">
        <f>VLOOKUP(A816,[1]!all_sections_11_21_v2[#Data],16,FALSE)</f>
        <v>ПОПОВО</v>
      </c>
      <c r="H816" s="11" t="str">
        <f>VLOOKUP(A816,[1]!all_sections_11_21_v2[#Data],17,FALSE)</f>
        <v>Ритуална зала - кметството</v>
      </c>
    </row>
    <row r="817" spans="1:8" x14ac:dyDescent="0.25">
      <c r="A817" s="12">
        <v>282400033</v>
      </c>
      <c r="B817" s="13" t="s">
        <v>814</v>
      </c>
      <c r="C817" s="10">
        <v>3</v>
      </c>
      <c r="D817" s="10" t="str">
        <f>VLOOKUP(A817,[1]!all_sections_11_21_v2[#Data],13,FALSE)</f>
        <v>28. ТЪРГОВИЩЕ</v>
      </c>
      <c r="E817" s="10">
        <f>VLOOKUP(A817,[1]!all_sections_11_21_v2[#Data],14,FALSE)</f>
        <v>30332</v>
      </c>
      <c r="F817" s="10" t="str">
        <f>VLOOKUP(A817,[1]!all_sections_11_21_v2[#Data],15,FALSE)</f>
        <v>с.Зараево</v>
      </c>
      <c r="G817" s="10" t="str">
        <f>VLOOKUP(A817,[1]!all_sections_11_21_v2[#Data],16,FALSE)</f>
        <v>ПОПОВО</v>
      </c>
      <c r="H817" s="11" t="str">
        <f>VLOOKUP(A817,[1]!all_sections_11_21_v2[#Data],17,FALSE)</f>
        <v>ОУ "СВ.СВ.Кирил и Методий"</v>
      </c>
    </row>
    <row r="818" spans="1:8" x14ac:dyDescent="0.25">
      <c r="A818" s="8">
        <v>282400034</v>
      </c>
      <c r="B818" s="9" t="s">
        <v>815</v>
      </c>
      <c r="C818" s="10">
        <v>3</v>
      </c>
      <c r="D818" s="10" t="str">
        <f>VLOOKUP(A818,[1]!all_sections_11_21_v2[#Data],13,FALSE)</f>
        <v>28. ТЪРГОВИЩЕ</v>
      </c>
      <c r="E818" s="10">
        <f>VLOOKUP(A818,[1]!all_sections_11_21_v2[#Data],14,FALSE)</f>
        <v>30404</v>
      </c>
      <c r="F818" s="10" t="str">
        <f>VLOOKUP(A818,[1]!all_sections_11_21_v2[#Data],15,FALSE)</f>
        <v>с.Захари Стояново</v>
      </c>
      <c r="G818" s="10" t="str">
        <f>VLOOKUP(A818,[1]!all_sections_11_21_v2[#Data],16,FALSE)</f>
        <v>ПОПОВО</v>
      </c>
      <c r="H818" s="11" t="str">
        <f>VLOOKUP(A818,[1]!all_sections_11_21_v2[#Data],17,FALSE)</f>
        <v>НЧ "Кирил и Методий-1927"</v>
      </c>
    </row>
    <row r="819" spans="1:8" x14ac:dyDescent="0.25">
      <c r="A819" s="12">
        <v>282400036</v>
      </c>
      <c r="B819" s="13" t="s">
        <v>816</v>
      </c>
      <c r="C819" s="10">
        <v>1</v>
      </c>
      <c r="D819" s="10" t="str">
        <f>VLOOKUP(A819,[1]!all_sections_11_21_v2[#Data],13,FALSE)</f>
        <v>28. ТЪРГОВИЩЕ</v>
      </c>
      <c r="E819" s="10">
        <f>VLOOKUP(A819,[1]!all_sections_11_21_v2[#Data],14,FALSE)</f>
        <v>36470</v>
      </c>
      <c r="F819" s="10" t="str">
        <f>VLOOKUP(A819,[1]!all_sections_11_21_v2[#Data],15,FALSE)</f>
        <v>с.Кардам</v>
      </c>
      <c r="G819" s="10" t="str">
        <f>VLOOKUP(A819,[1]!all_sections_11_21_v2[#Data],16,FALSE)</f>
        <v>ПОПОВО</v>
      </c>
      <c r="H819" s="11" t="str">
        <f>VLOOKUP(A819,[1]!all_sections_11_21_v2[#Data],17,FALSE)</f>
        <v>НЧ "Иван Братанов-1898"</v>
      </c>
    </row>
    <row r="820" spans="1:8" x14ac:dyDescent="0.25">
      <c r="A820" s="8">
        <v>282400039</v>
      </c>
      <c r="B820" s="9" t="s">
        <v>817</v>
      </c>
      <c r="C820" s="10">
        <v>6</v>
      </c>
      <c r="D820" s="10" t="str">
        <f>VLOOKUP(A820,[1]!all_sections_11_21_v2[#Data],13,FALSE)</f>
        <v>28. ТЪРГОВИЩЕ</v>
      </c>
      <c r="E820" s="10">
        <f>VLOOKUP(A820,[1]!all_sections_11_21_v2[#Data],14,FALSE)</f>
        <v>37748</v>
      </c>
      <c r="F820" s="10" t="str">
        <f>VLOOKUP(A820,[1]!all_sections_11_21_v2[#Data],15,FALSE)</f>
        <v>с.Козица</v>
      </c>
      <c r="G820" s="10" t="str">
        <f>VLOOKUP(A820,[1]!all_sections_11_21_v2[#Data],16,FALSE)</f>
        <v>ПОПОВО</v>
      </c>
      <c r="H820" s="11" t="str">
        <f>VLOOKUP(A820,[1]!all_sections_11_21_v2[#Data],17,FALSE)</f>
        <v>НЧ "Отец Паисий-1925"</v>
      </c>
    </row>
    <row r="821" spans="1:8" x14ac:dyDescent="0.25">
      <c r="A821" s="12">
        <v>282400051</v>
      </c>
      <c r="B821" s="13" t="s">
        <v>818</v>
      </c>
      <c r="C821" s="10">
        <v>2</v>
      </c>
      <c r="D821" s="10" t="str">
        <f>VLOOKUP(A821,[1]!all_sections_11_21_v2[#Data],13,FALSE)</f>
        <v>28. ТЪРГОВИЩЕ</v>
      </c>
      <c r="E821" s="10">
        <f>VLOOKUP(A821,[1]!all_sections_11_21_v2[#Data],14,FALSE)</f>
        <v>73376</v>
      </c>
      <c r="F821" s="10" t="str">
        <f>VLOOKUP(A821,[1]!all_sections_11_21_v2[#Data],15,FALSE)</f>
        <v>с.Тръстика</v>
      </c>
      <c r="G821" s="10" t="str">
        <f>VLOOKUP(A821,[1]!all_sections_11_21_v2[#Data],16,FALSE)</f>
        <v>ПОПОВО</v>
      </c>
      <c r="H821" s="11" t="str">
        <f>VLOOKUP(A821,[1]!all_sections_11_21_v2[#Data],17,FALSE)</f>
        <v>Кметството</v>
      </c>
    </row>
    <row r="822" spans="1:8" x14ac:dyDescent="0.25">
      <c r="A822" s="8">
        <v>283500011</v>
      </c>
      <c r="B822" s="9" t="s">
        <v>819</v>
      </c>
      <c r="C822" s="10">
        <v>1</v>
      </c>
      <c r="D822" s="10" t="str">
        <f>VLOOKUP(A822,[1]!all_sections_11_21_v2[#Data],13,FALSE)</f>
        <v>28. ТЪРГОВИЩЕ</v>
      </c>
      <c r="E822" s="10">
        <f>VLOOKUP(A822,[1]!all_sections_11_21_v2[#Data],14,FALSE)</f>
        <v>73626</v>
      </c>
      <c r="F822" s="10" t="str">
        <f>VLOOKUP(A822,[1]!all_sections_11_21_v2[#Data],15,FALSE)</f>
        <v>гр.Търговище</v>
      </c>
      <c r="G822" s="10" t="str">
        <f>VLOOKUP(A822,[1]!all_sections_11_21_v2[#Data],16,FALSE)</f>
        <v>ТЪРГОВИЩЕ</v>
      </c>
      <c r="H822" s="11" t="str">
        <f>VLOOKUP(A822,[1]!all_sections_11_21_v2[#Data],17,FALSE)</f>
        <v>ПГ по ЕС( бивше СПТУМ)</v>
      </c>
    </row>
    <row r="823" spans="1:8" x14ac:dyDescent="0.25">
      <c r="A823" s="12">
        <v>283500042</v>
      </c>
      <c r="B823" s="13" t="s">
        <v>820</v>
      </c>
      <c r="C823" s="10">
        <v>2</v>
      </c>
      <c r="D823" s="10" t="str">
        <f>VLOOKUP(A823,[1]!all_sections_11_21_v2[#Data],13,FALSE)</f>
        <v>28. ТЪРГОВИЩЕ</v>
      </c>
      <c r="E823" s="10">
        <f>VLOOKUP(A823,[1]!all_sections_11_21_v2[#Data],14,FALSE)</f>
        <v>73626</v>
      </c>
      <c r="F823" s="10" t="str">
        <f>VLOOKUP(A823,[1]!all_sections_11_21_v2[#Data],15,FALSE)</f>
        <v>гр.Търговище</v>
      </c>
      <c r="G823" s="10" t="str">
        <f>VLOOKUP(A823,[1]!all_sections_11_21_v2[#Data],16,FALSE)</f>
        <v>ТЪРГОВИЩЕ</v>
      </c>
      <c r="H823" s="11" t="str">
        <f>VLOOKUP(A823,[1]!all_sections_11_21_v2[#Data],17,FALSE)</f>
        <v>ІІ ОУ "Н. Й. Вапцаров"</v>
      </c>
    </row>
    <row r="824" spans="1:8" x14ac:dyDescent="0.25">
      <c r="A824" s="8">
        <v>283500043</v>
      </c>
      <c r="B824" s="9" t="s">
        <v>821</v>
      </c>
      <c r="C824" s="10">
        <v>3</v>
      </c>
      <c r="D824" s="10" t="str">
        <f>VLOOKUP(A824,[1]!all_sections_11_21_v2[#Data],13,FALSE)</f>
        <v>28. ТЪРГОВИЩЕ</v>
      </c>
      <c r="E824" s="10">
        <f>VLOOKUP(A824,[1]!all_sections_11_21_v2[#Data],14,FALSE)</f>
        <v>73626</v>
      </c>
      <c r="F824" s="10" t="str">
        <f>VLOOKUP(A824,[1]!all_sections_11_21_v2[#Data],15,FALSE)</f>
        <v>гр.Търговище</v>
      </c>
      <c r="G824" s="10" t="str">
        <f>VLOOKUP(A824,[1]!all_sections_11_21_v2[#Data],16,FALSE)</f>
        <v>ТЪРГОВИЩЕ</v>
      </c>
      <c r="H824" s="11" t="str">
        <f>VLOOKUP(A824,[1]!all_sections_11_21_v2[#Data],17,FALSE)</f>
        <v>ІІ ОУ "Н. Й. Вапцаров"</v>
      </c>
    </row>
    <row r="825" spans="1:8" x14ac:dyDescent="0.25">
      <c r="A825" s="12">
        <v>283500044</v>
      </c>
      <c r="B825" s="13" t="s">
        <v>822</v>
      </c>
      <c r="C825" s="10">
        <v>1</v>
      </c>
      <c r="D825" s="10" t="str">
        <f>VLOOKUP(A825,[1]!all_sections_11_21_v2[#Data],13,FALSE)</f>
        <v>28. ТЪРГОВИЩЕ</v>
      </c>
      <c r="E825" s="10">
        <f>VLOOKUP(A825,[1]!all_sections_11_21_v2[#Data],14,FALSE)</f>
        <v>73626</v>
      </c>
      <c r="F825" s="10" t="str">
        <f>VLOOKUP(A825,[1]!all_sections_11_21_v2[#Data],15,FALSE)</f>
        <v>гр.Търговище</v>
      </c>
      <c r="G825" s="10" t="str">
        <f>VLOOKUP(A825,[1]!all_sections_11_21_v2[#Data],16,FALSE)</f>
        <v>ТЪРГОВИЩЕ</v>
      </c>
      <c r="H825" s="11" t="str">
        <f>VLOOKUP(A825,[1]!all_sections_11_21_v2[#Data],17,FALSE)</f>
        <v>Клуб на бул."Ал. Стамболийски" №1</v>
      </c>
    </row>
    <row r="826" spans="1:8" x14ac:dyDescent="0.25">
      <c r="A826" s="8">
        <v>283500047</v>
      </c>
      <c r="B826" s="9" t="s">
        <v>823</v>
      </c>
      <c r="C826" s="10">
        <v>3</v>
      </c>
      <c r="D826" s="10" t="str">
        <f>VLOOKUP(A826,[1]!all_sections_11_21_v2[#Data],13,FALSE)</f>
        <v>28. ТЪРГОВИЩЕ</v>
      </c>
      <c r="E826" s="10">
        <f>VLOOKUP(A826,[1]!all_sections_11_21_v2[#Data],14,FALSE)</f>
        <v>73626</v>
      </c>
      <c r="F826" s="10" t="str">
        <f>VLOOKUP(A826,[1]!all_sections_11_21_v2[#Data],15,FALSE)</f>
        <v>гр.Търговище</v>
      </c>
      <c r="G826" s="10" t="str">
        <f>VLOOKUP(A826,[1]!all_sections_11_21_v2[#Data],16,FALSE)</f>
        <v>ТЪРГОВИЩЕ</v>
      </c>
      <c r="H826" s="11" t="str">
        <f>VLOOKUP(A826,[1]!all_sections_11_21_v2[#Data],17,FALSE)</f>
        <v>квартал "Бряг" -  клуб на пенсионера</v>
      </c>
    </row>
    <row r="827" spans="1:8" x14ac:dyDescent="0.25">
      <c r="A827" s="12">
        <v>283500054</v>
      </c>
      <c r="B827" s="13" t="s">
        <v>824</v>
      </c>
      <c r="C827" s="10">
        <v>3</v>
      </c>
      <c r="D827" s="10" t="str">
        <f>VLOOKUP(A827,[1]!all_sections_11_21_v2[#Data],13,FALSE)</f>
        <v>28. ТЪРГОВИЩЕ</v>
      </c>
      <c r="E827" s="10">
        <f>VLOOKUP(A827,[1]!all_sections_11_21_v2[#Data],14,FALSE)</f>
        <v>7154</v>
      </c>
      <c r="F827" s="10" t="str">
        <f>VLOOKUP(A827,[1]!all_sections_11_21_v2[#Data],15,FALSE)</f>
        <v>с.Буховци</v>
      </c>
      <c r="G827" s="10" t="str">
        <f>VLOOKUP(A827,[1]!all_sections_11_21_v2[#Data],16,FALSE)</f>
        <v>ТЪРГОВИЩЕ</v>
      </c>
      <c r="H827" s="11" t="str">
        <f>VLOOKUP(A827,[1]!all_sections_11_21_v2[#Data],17,FALSE)</f>
        <v>Читалище</v>
      </c>
    </row>
    <row r="828" spans="1:8" x14ac:dyDescent="0.25">
      <c r="A828" s="8">
        <v>283500055</v>
      </c>
      <c r="B828" s="9" t="s">
        <v>825</v>
      </c>
      <c r="C828" s="10">
        <v>5</v>
      </c>
      <c r="D828" s="10" t="str">
        <f>VLOOKUP(A828,[1]!all_sections_11_21_v2[#Data],13,FALSE)</f>
        <v>28. ТЪРГОВИЩЕ</v>
      </c>
      <c r="E828" s="10">
        <f>VLOOKUP(A828,[1]!all_sections_11_21_v2[#Data],14,FALSE)</f>
        <v>6882</v>
      </c>
      <c r="F828" s="10" t="str">
        <f>VLOOKUP(A828,[1]!all_sections_11_21_v2[#Data],15,FALSE)</f>
        <v>с.Буйново</v>
      </c>
      <c r="G828" s="10" t="str">
        <f>VLOOKUP(A828,[1]!all_sections_11_21_v2[#Data],16,FALSE)</f>
        <v>ТЪРГОВИЩЕ</v>
      </c>
      <c r="H828" s="11" t="str">
        <f>VLOOKUP(A828,[1]!all_sections_11_21_v2[#Data],17,FALSE)</f>
        <v>Помещение под пощата</v>
      </c>
    </row>
    <row r="829" spans="1:8" x14ac:dyDescent="0.25">
      <c r="A829" s="12">
        <v>283500057</v>
      </c>
      <c r="B829" s="13" t="s">
        <v>826</v>
      </c>
      <c r="C829" s="10">
        <v>2</v>
      </c>
      <c r="D829" s="10" t="str">
        <f>VLOOKUP(A829,[1]!all_sections_11_21_v2[#Data],13,FALSE)</f>
        <v>28. ТЪРГОВИЩЕ</v>
      </c>
      <c r="E829" s="10">
        <f>VLOOKUP(A829,[1]!all_sections_11_21_v2[#Data],14,FALSE)</f>
        <v>10121</v>
      </c>
      <c r="F829" s="10" t="str">
        <f>VLOOKUP(A829,[1]!all_sections_11_21_v2[#Data],15,FALSE)</f>
        <v>с.Вардун</v>
      </c>
      <c r="G829" s="10" t="str">
        <f>VLOOKUP(A829,[1]!all_sections_11_21_v2[#Data],16,FALSE)</f>
        <v>ТЪРГОВИЩЕ</v>
      </c>
      <c r="H829" s="11" t="str">
        <f>VLOOKUP(A829,[1]!all_sections_11_21_v2[#Data],17,FALSE)</f>
        <v>Училище</v>
      </c>
    </row>
    <row r="830" spans="1:8" x14ac:dyDescent="0.25">
      <c r="A830" s="8">
        <v>283500059</v>
      </c>
      <c r="B830" s="9" t="s">
        <v>827</v>
      </c>
      <c r="C830" s="10">
        <v>6</v>
      </c>
      <c r="D830" s="10" t="str">
        <f>VLOOKUP(A830,[1]!all_sections_11_21_v2[#Data],13,FALSE)</f>
        <v>28. ТЪРГОВИЩЕ</v>
      </c>
      <c r="E830" s="10">
        <f>VLOOKUP(A830,[1]!all_sections_11_21_v2[#Data],14,FALSE)</f>
        <v>15895</v>
      </c>
      <c r="F830" s="10" t="str">
        <f>VLOOKUP(A830,[1]!all_sections_11_21_v2[#Data],15,FALSE)</f>
        <v>с.Голямо ново</v>
      </c>
      <c r="G830" s="10" t="str">
        <f>VLOOKUP(A830,[1]!all_sections_11_21_v2[#Data],16,FALSE)</f>
        <v>ТЪРГОВИЩЕ</v>
      </c>
      <c r="H830" s="11" t="str">
        <f>VLOOKUP(A830,[1]!all_sections_11_21_v2[#Data],17,FALSE)</f>
        <v>Училище</v>
      </c>
    </row>
    <row r="831" spans="1:8" x14ac:dyDescent="0.25">
      <c r="A831" s="12">
        <v>283500060</v>
      </c>
      <c r="B831" s="13" t="s">
        <v>828</v>
      </c>
      <c r="C831" s="10">
        <v>4</v>
      </c>
      <c r="D831" s="10" t="str">
        <f>VLOOKUP(A831,[1]!all_sections_11_21_v2[#Data],13,FALSE)</f>
        <v>28. ТЪРГОВИЩЕ</v>
      </c>
      <c r="E831" s="10">
        <f>VLOOKUP(A831,[1]!all_sections_11_21_v2[#Data],14,FALSE)</f>
        <v>15895</v>
      </c>
      <c r="F831" s="10" t="str">
        <f>VLOOKUP(A831,[1]!all_sections_11_21_v2[#Data],15,FALSE)</f>
        <v>с.Голямо ново</v>
      </c>
      <c r="G831" s="10" t="str">
        <f>VLOOKUP(A831,[1]!all_sections_11_21_v2[#Data],16,FALSE)</f>
        <v>ТЪРГОВИЩЕ</v>
      </c>
      <c r="H831" s="11" t="str">
        <f>VLOOKUP(A831,[1]!all_sections_11_21_v2[#Data],17,FALSE)</f>
        <v>Училище</v>
      </c>
    </row>
    <row r="832" spans="1:8" x14ac:dyDescent="0.25">
      <c r="A832" s="8">
        <v>283500063</v>
      </c>
      <c r="B832" s="9" t="s">
        <v>829</v>
      </c>
      <c r="C832" s="10">
        <v>2</v>
      </c>
      <c r="D832" s="10" t="str">
        <f>VLOOKUP(A832,[1]!all_sections_11_21_v2[#Data],13,FALSE)</f>
        <v>28. ТЪРГОВИЩЕ</v>
      </c>
      <c r="E832" s="10">
        <f>VLOOKUP(A832,[1]!all_sections_11_21_v2[#Data],14,FALSE)</f>
        <v>24520</v>
      </c>
      <c r="F832" s="10" t="str">
        <f>VLOOKUP(A832,[1]!all_sections_11_21_v2[#Data],15,FALSE)</f>
        <v>с.Дългач</v>
      </c>
      <c r="G832" s="10" t="str">
        <f>VLOOKUP(A832,[1]!all_sections_11_21_v2[#Data],16,FALSE)</f>
        <v>ТЪРГОВИЩЕ</v>
      </c>
      <c r="H832" s="11" t="str">
        <f>VLOOKUP(A832,[1]!all_sections_11_21_v2[#Data],17,FALSE)</f>
        <v>Помещение в кметството</v>
      </c>
    </row>
    <row r="833" spans="1:8" x14ac:dyDescent="0.25">
      <c r="A833" s="12">
        <v>283500069</v>
      </c>
      <c r="B833" s="13" t="s">
        <v>830</v>
      </c>
      <c r="C833" s="10">
        <v>4</v>
      </c>
      <c r="D833" s="10" t="str">
        <f>VLOOKUP(A833,[1]!all_sections_11_21_v2[#Data],13,FALSE)</f>
        <v>28. ТЪРГОВИЩЕ</v>
      </c>
      <c r="E833" s="10">
        <f>VLOOKUP(A833,[1]!all_sections_11_21_v2[#Data],14,FALSE)</f>
        <v>38501</v>
      </c>
      <c r="F833" s="10" t="str">
        <f>VLOOKUP(A833,[1]!all_sections_11_21_v2[#Data],15,FALSE)</f>
        <v>с.Копрец</v>
      </c>
      <c r="G833" s="10" t="str">
        <f>VLOOKUP(A833,[1]!all_sections_11_21_v2[#Data],16,FALSE)</f>
        <v>ТЪРГОВИЩЕ</v>
      </c>
      <c r="H833" s="11" t="str">
        <f>VLOOKUP(A833,[1]!all_sections_11_21_v2[#Data],17,FALSE)</f>
        <v>Библиотека</v>
      </c>
    </row>
    <row r="834" spans="1:8" x14ac:dyDescent="0.25">
      <c r="A834" s="8">
        <v>283500077</v>
      </c>
      <c r="B834" s="9" t="s">
        <v>831</v>
      </c>
      <c r="C834" s="10">
        <v>4</v>
      </c>
      <c r="D834" s="10" t="str">
        <f>VLOOKUP(A834,[1]!all_sections_11_21_v2[#Data],13,FALSE)</f>
        <v>28. ТЪРГОВИЩЕ</v>
      </c>
      <c r="E834" s="10">
        <f>VLOOKUP(A834,[1]!all_sections_11_21_v2[#Data],14,FALSE)</f>
        <v>46228</v>
      </c>
      <c r="F834" s="10" t="str">
        <f>VLOOKUP(A834,[1]!all_sections_11_21_v2[#Data],15,FALSE)</f>
        <v>с.Маково</v>
      </c>
      <c r="G834" s="10" t="str">
        <f>VLOOKUP(A834,[1]!all_sections_11_21_v2[#Data],16,FALSE)</f>
        <v>ТЪРГОВИЩЕ</v>
      </c>
      <c r="H834" s="11" t="str">
        <f>VLOOKUP(A834,[1]!all_sections_11_21_v2[#Data],17,FALSE)</f>
        <v>Читалище</v>
      </c>
    </row>
    <row r="835" spans="1:8" x14ac:dyDescent="0.25">
      <c r="A835" s="12">
        <v>283500078</v>
      </c>
      <c r="B835" s="13" t="s">
        <v>832</v>
      </c>
      <c r="C835" s="10">
        <v>1</v>
      </c>
      <c r="D835" s="10" t="str">
        <f>VLOOKUP(A835,[1]!all_sections_11_21_v2[#Data],13,FALSE)</f>
        <v>28. ТЪРГОВИЩЕ</v>
      </c>
      <c r="E835" s="10">
        <f>VLOOKUP(A835,[1]!all_sections_11_21_v2[#Data],14,FALSE)</f>
        <v>48091</v>
      </c>
      <c r="F835" s="10" t="str">
        <f>VLOOKUP(A835,[1]!all_sections_11_21_v2[#Data],15,FALSE)</f>
        <v>с.Миладиновци</v>
      </c>
      <c r="G835" s="10" t="str">
        <f>VLOOKUP(A835,[1]!all_sections_11_21_v2[#Data],16,FALSE)</f>
        <v>ТЪРГОВИЩЕ</v>
      </c>
      <c r="H835" s="11" t="str">
        <f>VLOOKUP(A835,[1]!all_sections_11_21_v2[#Data],17,FALSE)</f>
        <v>Клуб на пенсионера</v>
      </c>
    </row>
    <row r="836" spans="1:8" x14ac:dyDescent="0.25">
      <c r="A836" s="8">
        <v>283500080</v>
      </c>
      <c r="B836" s="9" t="s">
        <v>833</v>
      </c>
      <c r="C836" s="10">
        <v>3</v>
      </c>
      <c r="D836" s="10" t="str">
        <f>VLOOKUP(A836,[1]!all_sections_11_21_v2[#Data],13,FALSE)</f>
        <v>28. ТЪРГОВИЩЕ</v>
      </c>
      <c r="E836" s="10">
        <f>VLOOKUP(A836,[1]!all_sections_11_21_v2[#Data],14,FALSE)</f>
        <v>51024</v>
      </c>
      <c r="F836" s="10" t="str">
        <f>VLOOKUP(A836,[1]!all_sections_11_21_v2[#Data],15,FALSE)</f>
        <v>с.Надарево</v>
      </c>
      <c r="G836" s="10" t="str">
        <f>VLOOKUP(A836,[1]!all_sections_11_21_v2[#Data],16,FALSE)</f>
        <v>ТЪРГОВИЩЕ</v>
      </c>
      <c r="H836" s="11" t="str">
        <f>VLOOKUP(A836,[1]!all_sections_11_21_v2[#Data],17,FALSE)</f>
        <v>Читалище</v>
      </c>
    </row>
    <row r="837" spans="1:8" x14ac:dyDescent="0.25">
      <c r="A837" s="12">
        <v>283500087</v>
      </c>
      <c r="B837" s="13" t="s">
        <v>834</v>
      </c>
      <c r="C837" s="10">
        <v>3</v>
      </c>
      <c r="D837" s="10" t="str">
        <f>VLOOKUP(A837,[1]!all_sections_11_21_v2[#Data],13,FALSE)</f>
        <v>28. ТЪРГОВИЩЕ</v>
      </c>
      <c r="E837" s="10">
        <f>VLOOKUP(A837,[1]!all_sections_11_21_v2[#Data],14,FALSE)</f>
        <v>58493</v>
      </c>
      <c r="F837" s="10" t="str">
        <f>VLOOKUP(A837,[1]!all_sections_11_21_v2[#Data],15,FALSE)</f>
        <v>с.Пробуда</v>
      </c>
      <c r="G837" s="10" t="str">
        <f>VLOOKUP(A837,[1]!all_sections_11_21_v2[#Data],16,FALSE)</f>
        <v>ТЪРГОВИЩЕ</v>
      </c>
      <c r="H837" s="11" t="str">
        <f>VLOOKUP(A837,[1]!all_sections_11_21_v2[#Data],17,FALSE)</f>
        <v>Читалище</v>
      </c>
    </row>
    <row r="838" spans="1:8" x14ac:dyDescent="0.25">
      <c r="A838" s="8">
        <v>283500090</v>
      </c>
      <c r="B838" s="9" t="s">
        <v>835</v>
      </c>
      <c r="C838" s="10">
        <v>5</v>
      </c>
      <c r="D838" s="10" t="str">
        <f>VLOOKUP(A838,[1]!all_sections_11_21_v2[#Data],13,FALSE)</f>
        <v>28. ТЪРГОВИЩЕ</v>
      </c>
      <c r="E838" s="10">
        <f>VLOOKUP(A838,[1]!all_sections_11_21_v2[#Data],14,FALSE)</f>
        <v>58195</v>
      </c>
      <c r="F838" s="10" t="str">
        <f>VLOOKUP(A838,[1]!all_sections_11_21_v2[#Data],15,FALSE)</f>
        <v>с.Преселец</v>
      </c>
      <c r="G838" s="10" t="str">
        <f>VLOOKUP(A838,[1]!all_sections_11_21_v2[#Data],16,FALSE)</f>
        <v>ТЪРГОВИЩЕ</v>
      </c>
      <c r="H838" s="11" t="str">
        <f>VLOOKUP(A838,[1]!all_sections_11_21_v2[#Data],17,FALSE)</f>
        <v>Селски клуб</v>
      </c>
    </row>
    <row r="839" spans="1:8" x14ac:dyDescent="0.25">
      <c r="A839" s="12">
        <v>283500100</v>
      </c>
      <c r="B839" s="13" t="s">
        <v>836</v>
      </c>
      <c r="C839" s="10">
        <v>3</v>
      </c>
      <c r="D839" s="10" t="str">
        <f>VLOOKUP(A839,[1]!all_sections_11_21_v2[#Data],13,FALSE)</f>
        <v>28. ТЪРГОВИЩЕ</v>
      </c>
      <c r="E839" s="10">
        <f>VLOOKUP(A839,[1]!all_sections_11_21_v2[#Data],14,FALSE)</f>
        <v>73701</v>
      </c>
      <c r="F839" s="10" t="str">
        <f>VLOOKUP(A839,[1]!all_sections_11_21_v2[#Data],15,FALSE)</f>
        <v>с.Търновца</v>
      </c>
      <c r="G839" s="10" t="str">
        <f>VLOOKUP(A839,[1]!all_sections_11_21_v2[#Data],16,FALSE)</f>
        <v>ТЪРГОВИЩЕ</v>
      </c>
      <c r="H839" s="11" t="str">
        <f>VLOOKUP(A839,[1]!all_sections_11_21_v2[#Data],17,FALSE)</f>
        <v>Читалище</v>
      </c>
    </row>
    <row r="840" spans="1:8" x14ac:dyDescent="0.25">
      <c r="A840" s="8">
        <v>283500101</v>
      </c>
      <c r="B840" s="9" t="s">
        <v>837</v>
      </c>
      <c r="C840" s="10">
        <v>1</v>
      </c>
      <c r="D840" s="10" t="str">
        <f>VLOOKUP(A840,[1]!all_sections_11_21_v2[#Data],13,FALSE)</f>
        <v>28. ТЪРГОВИЩЕ</v>
      </c>
      <c r="E840" s="10">
        <f>VLOOKUP(A840,[1]!all_sections_11_21_v2[#Data],14,FALSE)</f>
        <v>72148</v>
      </c>
      <c r="F840" s="10" t="str">
        <f>VLOOKUP(A840,[1]!all_sections_11_21_v2[#Data],15,FALSE)</f>
        <v>с.Твърдинци</v>
      </c>
      <c r="G840" s="10" t="str">
        <f>VLOOKUP(A840,[1]!all_sections_11_21_v2[#Data],16,FALSE)</f>
        <v>ТЪРГОВИЩЕ</v>
      </c>
      <c r="H840" s="11" t="str">
        <f>VLOOKUP(A840,[1]!all_sections_11_21_v2[#Data],17,FALSE)</f>
        <v>Селски клуб</v>
      </c>
    </row>
    <row r="841" spans="1:8" x14ac:dyDescent="0.25">
      <c r="A841" s="12">
        <v>283500102</v>
      </c>
      <c r="B841" s="13" t="s">
        <v>838</v>
      </c>
      <c r="C841" s="10">
        <v>1</v>
      </c>
      <c r="D841" s="10" t="str">
        <f>VLOOKUP(A841,[1]!all_sections_11_21_v2[#Data],13,FALSE)</f>
        <v>28. ТЪРГОВИЩЕ</v>
      </c>
      <c r="E841" s="10">
        <f>VLOOKUP(A841,[1]!all_sections_11_21_v2[#Data],14,FALSE)</f>
        <v>78297</v>
      </c>
      <c r="F841" s="10" t="str">
        <f>VLOOKUP(A841,[1]!all_sections_11_21_v2[#Data],15,FALSE)</f>
        <v>с.Цветница</v>
      </c>
      <c r="G841" s="10" t="str">
        <f>VLOOKUP(A841,[1]!all_sections_11_21_v2[#Data],16,FALSE)</f>
        <v>ТЪРГОВИЩЕ</v>
      </c>
      <c r="H841" s="11" t="str">
        <f>VLOOKUP(A841,[1]!all_sections_11_21_v2[#Data],17,FALSE)</f>
        <v>Селски клуб</v>
      </c>
    </row>
    <row r="842" spans="1:8" ht="30" x14ac:dyDescent="0.25">
      <c r="A842" s="8">
        <v>290900052</v>
      </c>
      <c r="B842" s="9" t="s">
        <v>839</v>
      </c>
      <c r="C842" s="10">
        <v>4</v>
      </c>
      <c r="D842" s="10" t="str">
        <f>VLOOKUP(A842,[1]!all_sections_11_21_v2[#Data],13,FALSE)</f>
        <v>29. ХАСКОВО</v>
      </c>
      <c r="E842" s="10">
        <f>VLOOKUP(A842,[1]!all_sections_11_21_v2[#Data],14,FALSE)</f>
        <v>21052</v>
      </c>
      <c r="F842" s="10" t="str">
        <f>VLOOKUP(A842,[1]!all_sections_11_21_v2[#Data],15,FALSE)</f>
        <v>гр.Димитровград</v>
      </c>
      <c r="G842" s="10" t="str">
        <f>VLOOKUP(A842,[1]!all_sections_11_21_v2[#Data],16,FALSE)</f>
        <v>ДИМИТРОВГРАД</v>
      </c>
      <c r="H842" s="11" t="str">
        <f>VLOOKUP(A842,[1]!all_sections_11_21_v2[#Data],17,FALSE)</f>
        <v>бул."Съединение" №54 - Читалище "Николай Хайтов"</v>
      </c>
    </row>
    <row r="843" spans="1:8" x14ac:dyDescent="0.25">
      <c r="A843" s="12">
        <v>291100013</v>
      </c>
      <c r="B843" s="13" t="s">
        <v>840</v>
      </c>
      <c r="C843" s="10">
        <v>4</v>
      </c>
      <c r="D843" s="10" t="str">
        <f>VLOOKUP(A843,[1]!all_sections_11_21_v2[#Data],13,FALSE)</f>
        <v>29. ХАСКОВО</v>
      </c>
      <c r="E843" s="10">
        <f>VLOOKUP(A843,[1]!all_sections_11_21_v2[#Data],14,FALSE)</f>
        <v>3681</v>
      </c>
      <c r="F843" s="10" t="str">
        <f>VLOOKUP(A843,[1]!all_sections_11_21_v2[#Data],15,FALSE)</f>
        <v>с.Белополци</v>
      </c>
      <c r="G843" s="10" t="str">
        <f>VLOOKUP(A843,[1]!all_sections_11_21_v2[#Data],16,FALSE)</f>
        <v>ИВАЙЛОВГРАД</v>
      </c>
      <c r="H843" s="11" t="str">
        <f>VLOOKUP(A843,[1]!all_sections_11_21_v2[#Data],17,FALSE)</f>
        <v>ул."Първа" №1 - Здравен дом</v>
      </c>
    </row>
    <row r="844" spans="1:8" x14ac:dyDescent="0.25">
      <c r="A844" s="8">
        <v>291100021</v>
      </c>
      <c r="B844" s="9" t="s">
        <v>841</v>
      </c>
      <c r="C844" s="10">
        <v>2</v>
      </c>
      <c r="D844" s="10" t="str">
        <f>VLOOKUP(A844,[1]!all_sections_11_21_v2[#Data],13,FALSE)</f>
        <v>29. ХАСКОВО</v>
      </c>
      <c r="E844" s="10">
        <f>VLOOKUP(A844,[1]!all_sections_11_21_v2[#Data],14,FALSE)</f>
        <v>56633</v>
      </c>
      <c r="F844" s="10" t="str">
        <f>VLOOKUP(A844,[1]!all_sections_11_21_v2[#Data],15,FALSE)</f>
        <v>с.Планинец</v>
      </c>
      <c r="G844" s="10" t="str">
        <f>VLOOKUP(A844,[1]!all_sections_11_21_v2[#Data],16,FALSE)</f>
        <v>ИВАЙЛОВГРАД</v>
      </c>
      <c r="H844" s="11" t="str">
        <f>VLOOKUP(A844,[1]!all_sections_11_21_v2[#Data],17,FALSE)</f>
        <v>с.Планинец, ул."Първа"№6-Кметството</v>
      </c>
    </row>
    <row r="845" spans="1:8" x14ac:dyDescent="0.25">
      <c r="A845" s="12">
        <v>291700020</v>
      </c>
      <c r="B845" s="13" t="s">
        <v>842</v>
      </c>
      <c r="C845" s="10">
        <v>4</v>
      </c>
      <c r="D845" s="10" t="str">
        <f>VLOOKUP(A845,[1]!all_sections_11_21_v2[#Data],13,FALSE)</f>
        <v>29. ХАСКОВО</v>
      </c>
      <c r="E845" s="10">
        <f>VLOOKUP(A845,[1]!all_sections_11_21_v2[#Data],14,FALSE)</f>
        <v>10286</v>
      </c>
      <c r="F845" s="10" t="str">
        <f>VLOOKUP(A845,[1]!all_sections_11_21_v2[#Data],15,FALSE)</f>
        <v>с.Васково</v>
      </c>
      <c r="G845" s="10" t="str">
        <f>VLOOKUP(A845,[1]!all_sections_11_21_v2[#Data],16,FALSE)</f>
        <v>ЛЮБИМЕЦ</v>
      </c>
      <c r="H845" s="11" t="str">
        <f>VLOOKUP(A845,[1]!all_sections_11_21_v2[#Data],17,FALSE)</f>
        <v>Kметството</v>
      </c>
    </row>
    <row r="846" spans="1:8" x14ac:dyDescent="0.25">
      <c r="A846" s="8">
        <v>291800005</v>
      </c>
      <c r="B846" s="9" t="s">
        <v>843</v>
      </c>
      <c r="C846" s="10">
        <v>3</v>
      </c>
      <c r="D846" s="10" t="str">
        <f>VLOOKUP(A846,[1]!all_sections_11_21_v2[#Data],13,FALSE)</f>
        <v>29. ХАСКОВО</v>
      </c>
      <c r="E846" s="10">
        <f>VLOOKUP(A846,[1]!all_sections_11_21_v2[#Data],14,FALSE)</f>
        <v>22856</v>
      </c>
      <c r="F846" s="10" t="str">
        <f>VLOOKUP(A846,[1]!all_sections_11_21_v2[#Data],15,FALSE)</f>
        <v>с.Долно Съдиево</v>
      </c>
      <c r="G846" s="10" t="str">
        <f>VLOOKUP(A846,[1]!all_sections_11_21_v2[#Data],16,FALSE)</f>
        <v>МАДЖАРОВО</v>
      </c>
      <c r="H846" s="11" t="str">
        <f>VLOOKUP(A846,[1]!all_sections_11_21_v2[#Data],17,FALSE)</f>
        <v>Кметството</v>
      </c>
    </row>
    <row r="847" spans="1:8" x14ac:dyDescent="0.25">
      <c r="A847" s="12">
        <v>291800009</v>
      </c>
      <c r="B847" s="13" t="s">
        <v>844</v>
      </c>
      <c r="C847" s="10">
        <v>4</v>
      </c>
      <c r="D847" s="10" t="str">
        <f>VLOOKUP(A847,[1]!all_sections_11_21_v2[#Data],13,FALSE)</f>
        <v>29. ХАСКОВО</v>
      </c>
      <c r="E847" s="10">
        <f>VLOOKUP(A847,[1]!all_sections_11_21_v2[#Data],14,FALSE)</f>
        <v>46557</v>
      </c>
      <c r="F847" s="10" t="str">
        <f>VLOOKUP(A847,[1]!all_sections_11_21_v2[#Data],15,FALSE)</f>
        <v>с.Малко Брягово</v>
      </c>
      <c r="G847" s="10" t="str">
        <f>VLOOKUP(A847,[1]!all_sections_11_21_v2[#Data],16,FALSE)</f>
        <v>МАДЖАРОВО</v>
      </c>
      <c r="H847" s="11" t="str">
        <f>VLOOKUP(A847,[1]!all_sections_11_21_v2[#Data],17,FALSE)</f>
        <v>с.Малко брягово-Кметството</v>
      </c>
    </row>
    <row r="848" spans="1:8" x14ac:dyDescent="0.25">
      <c r="A848" s="8">
        <v>292800022</v>
      </c>
      <c r="B848" s="9" t="s">
        <v>845</v>
      </c>
      <c r="C848" s="10">
        <v>3</v>
      </c>
      <c r="D848" s="10" t="str">
        <f>VLOOKUP(A848,[1]!all_sections_11_21_v2[#Data],13,FALSE)</f>
        <v>29. ХАСКОВО</v>
      </c>
      <c r="E848" s="10">
        <f>VLOOKUP(A848,[1]!all_sections_11_21_v2[#Data],14,FALSE)</f>
        <v>65677</v>
      </c>
      <c r="F848" s="10" t="str">
        <f>VLOOKUP(A848,[1]!all_sections_11_21_v2[#Data],15,FALSE)</f>
        <v>гр.Свиленград</v>
      </c>
      <c r="G848" s="10" t="str">
        <f>VLOOKUP(A848,[1]!all_sections_11_21_v2[#Data],16,FALSE)</f>
        <v>СВИЛЕНГРАД</v>
      </c>
      <c r="H848" s="11" t="str">
        <f>VLOOKUP(A848,[1]!all_sections_11_21_v2[#Data],17,FALSE)</f>
        <v xml:space="preserve">	ул."Иван Вазов" №38 НУ"Хр.Попмарков"</v>
      </c>
    </row>
    <row r="849" spans="1:8" x14ac:dyDescent="0.25">
      <c r="A849" s="12">
        <v>292900003</v>
      </c>
      <c r="B849" s="13" t="s">
        <v>846</v>
      </c>
      <c r="C849" s="10">
        <v>5</v>
      </c>
      <c r="D849" s="10" t="str">
        <f>VLOOKUP(A849,[1]!all_sections_11_21_v2[#Data],13,FALSE)</f>
        <v>29. ХАСКОВО</v>
      </c>
      <c r="E849" s="10">
        <f>VLOOKUP(A849,[1]!all_sections_11_21_v2[#Data],14,FALSE)</f>
        <v>47278</v>
      </c>
      <c r="F849" s="10" t="str">
        <f>VLOOKUP(A849,[1]!all_sections_11_21_v2[#Data],15,FALSE)</f>
        <v>гр.Симеоновград</v>
      </c>
      <c r="G849" s="10" t="str">
        <f>VLOOKUP(A849,[1]!all_sections_11_21_v2[#Data],16,FALSE)</f>
        <v>СИМЕОНОВГРАД</v>
      </c>
      <c r="H849" s="11" t="str">
        <f>VLOOKUP(A849,[1]!all_sections_11_21_v2[#Data],17,FALSE)</f>
        <v>ул."Хр.Ботев"№37-СУ"Св.Климент Охридски"</v>
      </c>
    </row>
    <row r="850" spans="1:8" x14ac:dyDescent="0.25">
      <c r="A850" s="8">
        <v>292900010</v>
      </c>
      <c r="B850" s="9" t="s">
        <v>847</v>
      </c>
      <c r="C850" s="10">
        <v>2</v>
      </c>
      <c r="D850" s="10" t="str">
        <f>VLOOKUP(A850,[1]!all_sections_11_21_v2[#Data],13,FALSE)</f>
        <v>29. ХАСКОВО</v>
      </c>
      <c r="E850" s="10">
        <f>VLOOKUP(A850,[1]!all_sections_11_21_v2[#Data],14,FALSE)</f>
        <v>73208</v>
      </c>
      <c r="F850" s="10" t="str">
        <f>VLOOKUP(A850,[1]!all_sections_11_21_v2[#Data],15,FALSE)</f>
        <v>с.Троян</v>
      </c>
      <c r="G850" s="10" t="str">
        <f>VLOOKUP(A850,[1]!all_sections_11_21_v2[#Data],16,FALSE)</f>
        <v>СИМЕОНОВГРАД</v>
      </c>
      <c r="H850" s="11" t="str">
        <f>VLOOKUP(A850,[1]!all_sections_11_21_v2[#Data],17,FALSE)</f>
        <v>Кметство</v>
      </c>
    </row>
    <row r="851" spans="1:8" x14ac:dyDescent="0.25">
      <c r="A851" s="12">
        <v>292900011</v>
      </c>
      <c r="B851" s="13" t="s">
        <v>848</v>
      </c>
      <c r="C851" s="10">
        <v>3</v>
      </c>
      <c r="D851" s="10" t="str">
        <f>VLOOKUP(A851,[1]!all_sections_11_21_v2[#Data],13,FALSE)</f>
        <v>29. ХАСКОВО</v>
      </c>
      <c r="E851" s="10">
        <f>VLOOKUP(A851,[1]!all_sections_11_21_v2[#Data],14,FALSE)</f>
        <v>23964</v>
      </c>
      <c r="F851" s="10" t="str">
        <f>VLOOKUP(A851,[1]!all_sections_11_21_v2[#Data],15,FALSE)</f>
        <v>с.Дряново</v>
      </c>
      <c r="G851" s="10" t="str">
        <f>VLOOKUP(A851,[1]!all_sections_11_21_v2[#Data],16,FALSE)</f>
        <v>СИМЕОНОВГРАД</v>
      </c>
      <c r="H851" s="11" t="str">
        <f>VLOOKUP(A851,[1]!all_sections_11_21_v2[#Data],17,FALSE)</f>
        <v>Кметство</v>
      </c>
    </row>
    <row r="852" spans="1:8" x14ac:dyDescent="0.25">
      <c r="A852" s="8">
        <v>293000012</v>
      </c>
      <c r="B852" s="9" t="s">
        <v>849</v>
      </c>
      <c r="C852" s="10">
        <v>1</v>
      </c>
      <c r="D852" s="10" t="str">
        <f>VLOOKUP(A852,[1]!all_sections_11_21_v2[#Data],13,FALSE)</f>
        <v>29. ХАСКОВО</v>
      </c>
      <c r="E852" s="10">
        <f>VLOOKUP(A852,[1]!all_sections_11_21_v2[#Data],14,FALSE)</f>
        <v>29550</v>
      </c>
      <c r="F852" s="10" t="str">
        <f>VLOOKUP(A852,[1]!all_sections_11_21_v2[#Data],15,FALSE)</f>
        <v>с.Жълти бряг</v>
      </c>
      <c r="G852" s="10" t="str">
        <f>VLOOKUP(A852,[1]!all_sections_11_21_v2[#Data],16,FALSE)</f>
        <v>СТАМБОЛОВО</v>
      </c>
      <c r="H852" s="11" t="str">
        <f>VLOOKUP(A852,[1]!all_sections_11_21_v2[#Data],17,FALSE)</f>
        <v>Сградата на Читалището</v>
      </c>
    </row>
    <row r="853" spans="1:8" x14ac:dyDescent="0.25">
      <c r="A853" s="12">
        <v>293200022</v>
      </c>
      <c r="B853" s="13" t="s">
        <v>850</v>
      </c>
      <c r="C853" s="10">
        <v>1</v>
      </c>
      <c r="D853" s="10" t="str">
        <f>VLOOKUP(A853,[1]!all_sections_11_21_v2[#Data],13,FALSE)</f>
        <v>29. ХАСКОВО</v>
      </c>
      <c r="E853" s="10">
        <f>VLOOKUP(A853,[1]!all_sections_11_21_v2[#Data],14,FALSE)</f>
        <v>75191</v>
      </c>
      <c r="F853" s="10" t="str">
        <f>VLOOKUP(A853,[1]!all_sections_11_21_v2[#Data],15,FALSE)</f>
        <v>с.Устрем</v>
      </c>
      <c r="G853" s="10" t="str">
        <f>VLOOKUP(A853,[1]!all_sections_11_21_v2[#Data],16,FALSE)</f>
        <v>ТОПОЛОВГРАД</v>
      </c>
      <c r="H853" s="11" t="str">
        <f>VLOOKUP(A853,[1]!all_sections_11_21_v2[#Data],17,FALSE)</f>
        <v>ул."Възраждане" №3-ОУ"Иван Вазов"</v>
      </c>
    </row>
    <row r="854" spans="1:8" x14ac:dyDescent="0.25">
      <c r="A854" s="8">
        <v>293300004</v>
      </c>
      <c r="B854" s="9" t="s">
        <v>851</v>
      </c>
      <c r="C854" s="10">
        <v>1</v>
      </c>
      <c r="D854" s="10" t="str">
        <f>VLOOKUP(A854,[1]!all_sections_11_21_v2[#Data],13,FALSE)</f>
        <v>29. ХАСКОВО</v>
      </c>
      <c r="E854" s="10">
        <f>VLOOKUP(A854,[1]!all_sections_11_21_v2[#Data],14,FALSE)</f>
        <v>77181</v>
      </c>
      <c r="F854" s="10" t="str">
        <f>VLOOKUP(A854,[1]!all_sections_11_21_v2[#Data],15,FALSE)</f>
        <v>гр.Харманли</v>
      </c>
      <c r="G854" s="10" t="str">
        <f>VLOOKUP(A854,[1]!all_sections_11_21_v2[#Data],16,FALSE)</f>
        <v>ХАРМАНЛИ</v>
      </c>
      <c r="H854" s="11" t="str">
        <f>VLOOKUP(A854,[1]!all_sections_11_21_v2[#Data],17,FALSE)</f>
        <v>ул."Д.Милковски"№10-НУ"Отец Паисий"</v>
      </c>
    </row>
    <row r="855" spans="1:8" x14ac:dyDescent="0.25">
      <c r="A855" s="12">
        <v>293300025</v>
      </c>
      <c r="B855" s="13" t="s">
        <v>852</v>
      </c>
      <c r="C855" s="10">
        <v>1</v>
      </c>
      <c r="D855" s="10" t="str">
        <f>VLOOKUP(A855,[1]!all_sections_11_21_v2[#Data],13,FALSE)</f>
        <v>29. ХАСКОВО</v>
      </c>
      <c r="E855" s="10">
        <f>VLOOKUP(A855,[1]!all_sections_11_21_v2[#Data],14,FALSE)</f>
        <v>5298</v>
      </c>
      <c r="F855" s="10" t="str">
        <f>VLOOKUP(A855,[1]!all_sections_11_21_v2[#Data],15,FALSE)</f>
        <v>с.Болярски извор</v>
      </c>
      <c r="G855" s="10" t="str">
        <f>VLOOKUP(A855,[1]!all_sections_11_21_v2[#Data],16,FALSE)</f>
        <v>ХАРМАНЛИ</v>
      </c>
      <c r="H855" s="11" t="str">
        <f>VLOOKUP(A855,[1]!all_sections_11_21_v2[#Data],17,FALSE)</f>
        <v>Сградата на Клуба</v>
      </c>
    </row>
    <row r="856" spans="1:8" x14ac:dyDescent="0.25">
      <c r="A856" s="8">
        <v>293300027</v>
      </c>
      <c r="B856" s="9" t="s">
        <v>853</v>
      </c>
      <c r="C856" s="10">
        <v>1</v>
      </c>
      <c r="D856" s="10" t="str">
        <f>VLOOKUP(A856,[1]!all_sections_11_21_v2[#Data],13,FALSE)</f>
        <v>29. ХАСКОВО</v>
      </c>
      <c r="E856" s="10">
        <f>VLOOKUP(A856,[1]!all_sections_11_21_v2[#Data],14,FALSE)</f>
        <v>7315</v>
      </c>
      <c r="F856" s="10" t="str">
        <f>VLOOKUP(A856,[1]!all_sections_11_21_v2[#Data],15,FALSE)</f>
        <v>с.Българин</v>
      </c>
      <c r="G856" s="10" t="str">
        <f>VLOOKUP(A856,[1]!all_sections_11_21_v2[#Data],16,FALSE)</f>
        <v>ХАРМАНЛИ</v>
      </c>
      <c r="H856" s="11" t="str">
        <f>VLOOKUP(A856,[1]!all_sections_11_21_v2[#Data],17,FALSE)</f>
        <v xml:space="preserve">Сградата на битов комбинат </v>
      </c>
    </row>
    <row r="857" spans="1:8" x14ac:dyDescent="0.25">
      <c r="A857" s="12">
        <v>293300029</v>
      </c>
      <c r="B857" s="13" t="s">
        <v>854</v>
      </c>
      <c r="C857" s="10">
        <v>2</v>
      </c>
      <c r="D857" s="10" t="str">
        <f>VLOOKUP(A857,[1]!all_sections_11_21_v2[#Data],13,FALSE)</f>
        <v>29. ХАСКОВО</v>
      </c>
      <c r="E857" s="10">
        <f>VLOOKUP(A857,[1]!all_sections_11_21_v2[#Data],14,FALSE)</f>
        <v>23011</v>
      </c>
      <c r="F857" s="10" t="str">
        <f>VLOOKUP(A857,[1]!all_sections_11_21_v2[#Data],15,FALSE)</f>
        <v>с.Доситеево</v>
      </c>
      <c r="G857" s="10" t="str">
        <f>VLOOKUP(A857,[1]!all_sections_11_21_v2[#Data],16,FALSE)</f>
        <v>ХАРМАНЛИ</v>
      </c>
      <c r="H857" s="11" t="str">
        <f>VLOOKUP(A857,[1]!all_sections_11_21_v2[#Data],17,FALSE)</f>
        <v>Читалище "Архимандрит Доситей"</v>
      </c>
    </row>
    <row r="858" spans="1:8" x14ac:dyDescent="0.25">
      <c r="A858" s="8">
        <v>293300034</v>
      </c>
      <c r="B858" s="9" t="s">
        <v>855</v>
      </c>
      <c r="C858" s="10">
        <v>2</v>
      </c>
      <c r="D858" s="10" t="str">
        <f>VLOOKUP(A858,[1]!all_sections_11_21_v2[#Data],13,FALSE)</f>
        <v>29. ХАСКОВО</v>
      </c>
      <c r="E858" s="10">
        <f>VLOOKUP(A858,[1]!all_sections_11_21_v2[#Data],14,FALSE)</f>
        <v>51041</v>
      </c>
      <c r="F858" s="10" t="str">
        <f>VLOOKUP(A858,[1]!all_sections_11_21_v2[#Data],15,FALSE)</f>
        <v>с.Надежден</v>
      </c>
      <c r="G858" s="10" t="str">
        <f>VLOOKUP(A858,[1]!all_sections_11_21_v2[#Data],16,FALSE)</f>
        <v>ХАРМАНЛИ</v>
      </c>
      <c r="H858" s="11" t="str">
        <f>VLOOKUP(A858,[1]!all_sections_11_21_v2[#Data],17,FALSE)</f>
        <v>Зала в кметството</v>
      </c>
    </row>
    <row r="859" spans="1:8" x14ac:dyDescent="0.25">
      <c r="A859" s="12">
        <v>293300037</v>
      </c>
      <c r="B859" s="13" t="s">
        <v>856</v>
      </c>
      <c r="C859" s="10">
        <v>5</v>
      </c>
      <c r="D859" s="10" t="str">
        <f>VLOOKUP(A859,[1]!all_sections_11_21_v2[#Data],13,FALSE)</f>
        <v>29. ХАСКОВО</v>
      </c>
      <c r="E859" s="10">
        <f>VLOOKUP(A859,[1]!all_sections_11_21_v2[#Data],14,FALSE)</f>
        <v>54448</v>
      </c>
      <c r="F859" s="10" t="str">
        <f>VLOOKUP(A859,[1]!all_sections_11_21_v2[#Data],15,FALSE)</f>
        <v>с.Остър камък</v>
      </c>
      <c r="G859" s="10" t="str">
        <f>VLOOKUP(A859,[1]!all_sections_11_21_v2[#Data],16,FALSE)</f>
        <v>ХАРМАНЛИ</v>
      </c>
      <c r="H859" s="11" t="str">
        <f>VLOOKUP(A859,[1]!all_sections_11_21_v2[#Data],17,FALSE)</f>
        <v>Кметството</v>
      </c>
    </row>
    <row r="860" spans="1:8" x14ac:dyDescent="0.25">
      <c r="A860" s="8">
        <v>293300042</v>
      </c>
      <c r="B860" s="9" t="s">
        <v>857</v>
      </c>
      <c r="C860" s="10">
        <v>1</v>
      </c>
      <c r="D860" s="10" t="str">
        <f>VLOOKUP(A860,[1]!all_sections_11_21_v2[#Data],13,FALSE)</f>
        <v>29. ХАСКОВО</v>
      </c>
      <c r="E860" s="10">
        <f>VLOOKUP(A860,[1]!all_sections_11_21_v2[#Data],14,FALSE)</f>
        <v>67581</v>
      </c>
      <c r="F860" s="10" t="str">
        <f>VLOOKUP(A860,[1]!all_sections_11_21_v2[#Data],15,FALSE)</f>
        <v>с.Смирненци</v>
      </c>
      <c r="G860" s="10" t="str">
        <f>VLOOKUP(A860,[1]!all_sections_11_21_v2[#Data],16,FALSE)</f>
        <v>ХАРМАНЛИ</v>
      </c>
      <c r="H860" s="11" t="str">
        <f>VLOOKUP(A860,[1]!all_sections_11_21_v2[#Data],17,FALSE)</f>
        <v>Кметството</v>
      </c>
    </row>
    <row r="861" spans="1:8" x14ac:dyDescent="0.25">
      <c r="A861" s="12">
        <v>293300044</v>
      </c>
      <c r="B861" s="13" t="s">
        <v>858</v>
      </c>
      <c r="C861" s="10">
        <v>3</v>
      </c>
      <c r="D861" s="10" t="str">
        <f>VLOOKUP(A861,[1]!all_sections_11_21_v2[#Data],13,FALSE)</f>
        <v>29. ХАСКОВО</v>
      </c>
      <c r="E861" s="10">
        <f>VLOOKUP(A861,[1]!all_sections_11_21_v2[#Data],14,FALSE)</f>
        <v>80827</v>
      </c>
      <c r="F861" s="10" t="str">
        <f>VLOOKUP(A861,[1]!all_sections_11_21_v2[#Data],15,FALSE)</f>
        <v>с.Черна могила</v>
      </c>
      <c r="G861" s="10" t="str">
        <f>VLOOKUP(A861,[1]!all_sections_11_21_v2[#Data],16,FALSE)</f>
        <v>ХАРМАНЛИ</v>
      </c>
      <c r="H861" s="11" t="str">
        <f>VLOOKUP(A861,[1]!all_sections_11_21_v2[#Data],17,FALSE)</f>
        <v>Сградата на Клуба</v>
      </c>
    </row>
    <row r="862" spans="1:8" ht="30" x14ac:dyDescent="0.25">
      <c r="A862" s="8">
        <v>293400001</v>
      </c>
      <c r="B862" s="9" t="s">
        <v>859</v>
      </c>
      <c r="C862" s="10">
        <v>1</v>
      </c>
      <c r="D862" s="10" t="str">
        <f>VLOOKUP(A862,[1]!all_sections_11_21_v2[#Data],13,FALSE)</f>
        <v>29. ХАСКОВО</v>
      </c>
      <c r="E862" s="10">
        <f>VLOOKUP(A862,[1]!all_sections_11_21_v2[#Data],14,FALSE)</f>
        <v>77195</v>
      </c>
      <c r="F862" s="10" t="str">
        <f>VLOOKUP(A862,[1]!all_sections_11_21_v2[#Data],15,FALSE)</f>
        <v>гр.Хасково</v>
      </c>
      <c r="G862" s="10" t="str">
        <f>VLOOKUP(A862,[1]!all_sections_11_21_v2[#Data],16,FALSE)</f>
        <v>ХАСКОВО</v>
      </c>
      <c r="H862" s="11" t="str">
        <f>VLOOKUP(A862,[1]!all_sections_11_21_v2[#Data],17,FALSE)</f>
        <v>Финансово стопанска гимназия "Атанас Буров", ул. "Банска" №70</v>
      </c>
    </row>
    <row r="863" spans="1:8" x14ac:dyDescent="0.25">
      <c r="A863" s="12">
        <v>293400044</v>
      </c>
      <c r="B863" s="13" t="s">
        <v>860</v>
      </c>
      <c r="C863" s="10">
        <v>4</v>
      </c>
      <c r="D863" s="10" t="str">
        <f>VLOOKUP(A863,[1]!all_sections_11_21_v2[#Data],13,FALSE)</f>
        <v>29. ХАСКОВО</v>
      </c>
      <c r="E863" s="10">
        <f>VLOOKUP(A863,[1]!all_sections_11_21_v2[#Data],14,FALSE)</f>
        <v>77195</v>
      </c>
      <c r="F863" s="10" t="str">
        <f>VLOOKUP(A863,[1]!all_sections_11_21_v2[#Data],15,FALSE)</f>
        <v>гр.Хасково</v>
      </c>
      <c r="G863" s="10" t="str">
        <f>VLOOKUP(A863,[1]!all_sections_11_21_v2[#Data],16,FALSE)</f>
        <v>ХАСКОВО</v>
      </c>
      <c r="H863" s="11" t="str">
        <f>VLOOKUP(A863,[1]!all_sections_11_21_v2[#Data],17,FALSE)</f>
        <v>ОУ "Н.Й.Вапцаров", ул. "Ген.Колев" №28</v>
      </c>
    </row>
    <row r="864" spans="1:8" ht="30" x14ac:dyDescent="0.25">
      <c r="A864" s="8">
        <v>293400060</v>
      </c>
      <c r="B864" s="9" t="s">
        <v>861</v>
      </c>
      <c r="C864" s="10">
        <v>5</v>
      </c>
      <c r="D864" s="10" t="str">
        <f>VLOOKUP(A864,[1]!all_sections_11_21_v2[#Data],13,FALSE)</f>
        <v>29. ХАСКОВО</v>
      </c>
      <c r="E864" s="10">
        <f>VLOOKUP(A864,[1]!all_sections_11_21_v2[#Data],14,FALSE)</f>
        <v>77195</v>
      </c>
      <c r="F864" s="10" t="str">
        <f>VLOOKUP(A864,[1]!all_sections_11_21_v2[#Data],15,FALSE)</f>
        <v>гр.Хасково</v>
      </c>
      <c r="G864" s="10" t="str">
        <f>VLOOKUP(A864,[1]!all_sections_11_21_v2[#Data],16,FALSE)</f>
        <v>ХАСКОВО</v>
      </c>
      <c r="H864" s="11" t="str">
        <f>VLOOKUP(A864,[1]!all_sections_11_21_v2[#Data],17,FALSE)</f>
        <v>НУ "Г.С.Раковски", кв."Република", ул" Единство" №5</v>
      </c>
    </row>
    <row r="865" spans="1:8" ht="30" x14ac:dyDescent="0.25">
      <c r="A865" s="12">
        <v>293400062</v>
      </c>
      <c r="B865" s="13" t="s">
        <v>862</v>
      </c>
      <c r="C865" s="10">
        <v>4</v>
      </c>
      <c r="D865" s="10" t="str">
        <f>VLOOKUP(A865,[1]!all_sections_11_21_v2[#Data],13,FALSE)</f>
        <v>29. ХАСКОВО</v>
      </c>
      <c r="E865" s="10">
        <f>VLOOKUP(A865,[1]!all_sections_11_21_v2[#Data],14,FALSE)</f>
        <v>77195</v>
      </c>
      <c r="F865" s="10" t="str">
        <f>VLOOKUP(A865,[1]!all_sections_11_21_v2[#Data],15,FALSE)</f>
        <v>гр.Хасково</v>
      </c>
      <c r="G865" s="10" t="str">
        <f>VLOOKUP(A865,[1]!all_sections_11_21_v2[#Data],16,FALSE)</f>
        <v>ХАСКОВО</v>
      </c>
      <c r="H865" s="11" t="str">
        <f>VLOOKUP(A865,[1]!all_sections_11_21_v2[#Data],17,FALSE)</f>
        <v>ПГ по транспорт " Н.Й.Вапцаров", ул."Република" №1</v>
      </c>
    </row>
    <row r="866" spans="1:8" ht="30" x14ac:dyDescent="0.25">
      <c r="A866" s="8">
        <v>293400064</v>
      </c>
      <c r="B866" s="9" t="s">
        <v>863</v>
      </c>
      <c r="C866" s="10">
        <v>7</v>
      </c>
      <c r="D866" s="10" t="str">
        <f>VLOOKUP(A866,[1]!all_sections_11_21_v2[#Data],13,FALSE)</f>
        <v>29. ХАСКОВО</v>
      </c>
      <c r="E866" s="10">
        <f>VLOOKUP(A866,[1]!all_sections_11_21_v2[#Data],14,FALSE)</f>
        <v>77195</v>
      </c>
      <c r="F866" s="10" t="str">
        <f>VLOOKUP(A866,[1]!all_sections_11_21_v2[#Data],15,FALSE)</f>
        <v>гр.Хасково</v>
      </c>
      <c r="G866" s="10" t="str">
        <f>VLOOKUP(A866,[1]!all_sections_11_21_v2[#Data],16,FALSE)</f>
        <v>ХАСКОВО</v>
      </c>
      <c r="H866" s="11" t="str">
        <f>VLOOKUP(A866,[1]!all_sections_11_21_v2[#Data],17,FALSE)</f>
        <v>НУ "Г.С. Раковски ", кв. "Република", ул. " Единство" №5</v>
      </c>
    </row>
    <row r="867" spans="1:8" ht="30" x14ac:dyDescent="0.25">
      <c r="A867" s="12">
        <v>293400065</v>
      </c>
      <c r="B867" s="13" t="s">
        <v>864</v>
      </c>
      <c r="C867" s="10">
        <v>6</v>
      </c>
      <c r="D867" s="10" t="str">
        <f>VLOOKUP(A867,[1]!all_sections_11_21_v2[#Data],13,FALSE)</f>
        <v>29. ХАСКОВО</v>
      </c>
      <c r="E867" s="10">
        <f>VLOOKUP(A867,[1]!all_sections_11_21_v2[#Data],14,FALSE)</f>
        <v>77195</v>
      </c>
      <c r="F867" s="10" t="str">
        <f>VLOOKUP(A867,[1]!all_sections_11_21_v2[#Data],15,FALSE)</f>
        <v>гр.Хасково</v>
      </c>
      <c r="G867" s="10" t="str">
        <f>VLOOKUP(A867,[1]!all_sections_11_21_v2[#Data],16,FALSE)</f>
        <v>ХАСКОВО</v>
      </c>
      <c r="H867" s="11" t="str">
        <f>VLOOKUP(A867,[1]!all_sections_11_21_v2[#Data],17,FALSE)</f>
        <v>ПГ по транспорт "Н.Й.Вапцаров", ул. "Република" №1</v>
      </c>
    </row>
    <row r="868" spans="1:8" ht="30" x14ac:dyDescent="0.25">
      <c r="A868" s="8">
        <v>293400086</v>
      </c>
      <c r="B868" s="9" t="s">
        <v>865</v>
      </c>
      <c r="C868" s="10">
        <v>3</v>
      </c>
      <c r="D868" s="10" t="str">
        <f>VLOOKUP(A868,[1]!all_sections_11_21_v2[#Data],13,FALSE)</f>
        <v>29. ХАСКОВО</v>
      </c>
      <c r="E868" s="10">
        <f>VLOOKUP(A868,[1]!all_sections_11_21_v2[#Data],14,FALSE)</f>
        <v>77195</v>
      </c>
      <c r="F868" s="10" t="str">
        <f>VLOOKUP(A868,[1]!all_sections_11_21_v2[#Data],15,FALSE)</f>
        <v>гр.Хасково</v>
      </c>
      <c r="G868" s="10" t="str">
        <f>VLOOKUP(A868,[1]!all_sections_11_21_v2[#Data],16,FALSE)</f>
        <v>ХАСКОВО</v>
      </c>
      <c r="H868" s="11" t="str">
        <f>VLOOKUP(A868,[1]!all_sections_11_21_v2[#Data],17,FALSE)</f>
        <v>Сграда на р. наместник до ДГ №1,"Ян Бибиян" кв. "Хисаря", ул." Пещера"</v>
      </c>
    </row>
    <row r="869" spans="1:8" x14ac:dyDescent="0.25">
      <c r="A869" s="12">
        <v>293400088</v>
      </c>
      <c r="B869" s="13" t="s">
        <v>866</v>
      </c>
      <c r="C869" s="10">
        <v>4</v>
      </c>
      <c r="D869" s="10" t="str">
        <f>VLOOKUP(A869,[1]!all_sections_11_21_v2[#Data],13,FALSE)</f>
        <v>29. ХАСКОВО</v>
      </c>
      <c r="E869" s="10">
        <f>VLOOKUP(A869,[1]!all_sections_11_21_v2[#Data],14,FALSE)</f>
        <v>77195</v>
      </c>
      <c r="F869" s="10" t="str">
        <f>VLOOKUP(A869,[1]!all_sections_11_21_v2[#Data],15,FALSE)</f>
        <v>гр.Хасково</v>
      </c>
      <c r="G869" s="10" t="str">
        <f>VLOOKUP(A869,[1]!all_sections_11_21_v2[#Data],16,FALSE)</f>
        <v>ХАСКОВО</v>
      </c>
      <c r="H869" s="11" t="str">
        <f>VLOOKUP(A869,[1]!all_sections_11_21_v2[#Data],17,FALSE)</f>
        <v>НУ "Хр. Ботев", кв. "Хисаря", ул. "Балатон"№1</v>
      </c>
    </row>
    <row r="870" spans="1:8" x14ac:dyDescent="0.25">
      <c r="A870" s="8">
        <v>293400090</v>
      </c>
      <c r="B870" s="9" t="s">
        <v>867</v>
      </c>
      <c r="C870" s="10">
        <v>1</v>
      </c>
      <c r="D870" s="10" t="str">
        <f>VLOOKUP(A870,[1]!all_sections_11_21_v2[#Data],13,FALSE)</f>
        <v>29. ХАСКОВО</v>
      </c>
      <c r="E870" s="10">
        <f>VLOOKUP(A870,[1]!all_sections_11_21_v2[#Data],14,FALSE)</f>
        <v>77195</v>
      </c>
      <c r="F870" s="10" t="str">
        <f>VLOOKUP(A870,[1]!all_sections_11_21_v2[#Data],15,FALSE)</f>
        <v>гр.Хасково</v>
      </c>
      <c r="G870" s="10" t="str">
        <f>VLOOKUP(A870,[1]!all_sections_11_21_v2[#Data],16,FALSE)</f>
        <v>ХАСКОВО</v>
      </c>
      <c r="H870" s="11" t="str">
        <f>VLOOKUP(A870,[1]!all_sections_11_21_v2[#Data],17,FALSE)</f>
        <v>НУ "Хр. Ботев", кв. "Хисаря", ул."Балатон"№1</v>
      </c>
    </row>
    <row r="871" spans="1:8" x14ac:dyDescent="0.25">
      <c r="A871" s="12">
        <v>293400091</v>
      </c>
      <c r="B871" s="13" t="s">
        <v>868</v>
      </c>
      <c r="C871" s="10">
        <v>3</v>
      </c>
      <c r="D871" s="10" t="str">
        <f>VLOOKUP(A871,[1]!all_sections_11_21_v2[#Data],13,FALSE)</f>
        <v>29. ХАСКОВО</v>
      </c>
      <c r="E871" s="10">
        <f>VLOOKUP(A871,[1]!all_sections_11_21_v2[#Data],14,FALSE)</f>
        <v>77195</v>
      </c>
      <c r="F871" s="10" t="str">
        <f>VLOOKUP(A871,[1]!all_sections_11_21_v2[#Data],15,FALSE)</f>
        <v>гр.Хасково</v>
      </c>
      <c r="G871" s="10" t="str">
        <f>VLOOKUP(A871,[1]!all_sections_11_21_v2[#Data],16,FALSE)</f>
        <v>ХАСКОВО</v>
      </c>
      <c r="H871" s="11" t="str">
        <f>VLOOKUP(A871,[1]!all_sections_11_21_v2[#Data],17,FALSE)</f>
        <v>НУ "Хр. Ботев", кв. "Хисаря", ул."Балатон"№1</v>
      </c>
    </row>
    <row r="872" spans="1:8" ht="30" x14ac:dyDescent="0.25">
      <c r="A872" s="8">
        <v>293400105</v>
      </c>
      <c r="B872" s="9" t="s">
        <v>869</v>
      </c>
      <c r="C872" s="10">
        <v>3</v>
      </c>
      <c r="D872" s="10" t="str">
        <f>VLOOKUP(A872,[1]!all_sections_11_21_v2[#Data],13,FALSE)</f>
        <v>29. ХАСКОВО</v>
      </c>
      <c r="E872" s="10">
        <f>VLOOKUP(A872,[1]!all_sections_11_21_v2[#Data],14,FALSE)</f>
        <v>77195</v>
      </c>
      <c r="F872" s="10" t="str">
        <f>VLOOKUP(A872,[1]!all_sections_11_21_v2[#Data],15,FALSE)</f>
        <v>гр.Хасково</v>
      </c>
      <c r="G872" s="10" t="str">
        <f>VLOOKUP(A872,[1]!all_sections_11_21_v2[#Data],16,FALSE)</f>
        <v>ХАСКОВО</v>
      </c>
      <c r="H872" s="11" t="str">
        <f>VLOOKUP(A872,[1]!all_sections_11_21_v2[#Data],17,FALSE)</f>
        <v>ОУ "Алеко Константинов", кв. "Каменни", бул. "България"№54</v>
      </c>
    </row>
    <row r="873" spans="1:8" x14ac:dyDescent="0.25">
      <c r="A873" s="12">
        <v>293400119</v>
      </c>
      <c r="B873" s="13" t="s">
        <v>870</v>
      </c>
      <c r="C873" s="10">
        <v>4</v>
      </c>
      <c r="D873" s="10" t="str">
        <f>VLOOKUP(A873,[1]!all_sections_11_21_v2[#Data],13,FALSE)</f>
        <v>29. ХАСКОВО</v>
      </c>
      <c r="E873" s="10">
        <f>VLOOKUP(A873,[1]!all_sections_11_21_v2[#Data],14,FALSE)</f>
        <v>75085</v>
      </c>
      <c r="F873" s="10" t="str">
        <f>VLOOKUP(A873,[1]!all_sections_11_21_v2[#Data],15,FALSE)</f>
        <v>с.Узунджово</v>
      </c>
      <c r="G873" s="10" t="str">
        <f>VLOOKUP(A873,[1]!all_sections_11_21_v2[#Data],16,FALSE)</f>
        <v>ХАСКОВО</v>
      </c>
      <c r="H873" s="11" t="str">
        <f>VLOOKUP(A873,[1]!all_sections_11_21_v2[#Data],17,FALSE)</f>
        <v xml:space="preserve">с. Узунджово, Читалището </v>
      </c>
    </row>
    <row r="874" spans="1:8" x14ac:dyDescent="0.25">
      <c r="A874" s="8">
        <v>293400121</v>
      </c>
      <c r="B874" s="9" t="s">
        <v>871</v>
      </c>
      <c r="C874" s="10">
        <v>7</v>
      </c>
      <c r="D874" s="10" t="str">
        <f>VLOOKUP(A874,[1]!all_sections_11_21_v2[#Data],13,FALSE)</f>
        <v>29. ХАСКОВО</v>
      </c>
      <c r="E874" s="10">
        <f>VLOOKUP(A874,[1]!all_sections_11_21_v2[#Data],14,FALSE)</f>
        <v>326</v>
      </c>
      <c r="F874" s="10" t="str">
        <f>VLOOKUP(A874,[1]!all_sections_11_21_v2[#Data],15,FALSE)</f>
        <v>с.Александрово</v>
      </c>
      <c r="G874" s="10" t="str">
        <f>VLOOKUP(A874,[1]!all_sections_11_21_v2[#Data],16,FALSE)</f>
        <v>ХАСКОВО</v>
      </c>
      <c r="H874" s="11" t="str">
        <f>VLOOKUP(A874,[1]!all_sections_11_21_v2[#Data],17,FALSE)</f>
        <v>с. Александрово, сградата на читалището</v>
      </c>
    </row>
    <row r="875" spans="1:8" x14ac:dyDescent="0.25">
      <c r="A875" s="12">
        <v>293400122</v>
      </c>
      <c r="B875" s="13" t="s">
        <v>872</v>
      </c>
      <c r="C875" s="10">
        <v>5</v>
      </c>
      <c r="D875" s="10" t="str">
        <f>VLOOKUP(A875,[1]!all_sections_11_21_v2[#Data],13,FALSE)</f>
        <v>29. ХАСКОВО</v>
      </c>
      <c r="E875" s="10">
        <f>VLOOKUP(A875,[1]!all_sections_11_21_v2[#Data],14,FALSE)</f>
        <v>51891</v>
      </c>
      <c r="F875" s="10" t="str">
        <f>VLOOKUP(A875,[1]!all_sections_11_21_v2[#Data],15,FALSE)</f>
        <v>с.Нова Надежда</v>
      </c>
      <c r="G875" s="10" t="str">
        <f>VLOOKUP(A875,[1]!all_sections_11_21_v2[#Data],16,FALSE)</f>
        <v>ХАСКОВО</v>
      </c>
      <c r="H875" s="11" t="str">
        <f>VLOOKUP(A875,[1]!all_sections_11_21_v2[#Data],17,FALSE)</f>
        <v>с. Нова Надежда, сградата на кметството</v>
      </c>
    </row>
    <row r="876" spans="1:8" x14ac:dyDescent="0.25">
      <c r="A876" s="8">
        <v>293400124</v>
      </c>
      <c r="B876" s="9" t="s">
        <v>873</v>
      </c>
      <c r="C876" s="10">
        <v>4</v>
      </c>
      <c r="D876" s="10" t="str">
        <f>VLOOKUP(A876,[1]!all_sections_11_21_v2[#Data],13,FALSE)</f>
        <v>29. ХАСКОВО</v>
      </c>
      <c r="E876" s="10">
        <f>VLOOKUP(A876,[1]!all_sections_11_21_v2[#Data],14,FALSE)</f>
        <v>6759</v>
      </c>
      <c r="F876" s="10" t="str">
        <f>VLOOKUP(A876,[1]!all_sections_11_21_v2[#Data],15,FALSE)</f>
        <v>с.Брягово</v>
      </c>
      <c r="G876" s="10" t="str">
        <f>VLOOKUP(A876,[1]!all_sections_11_21_v2[#Data],16,FALSE)</f>
        <v>ХАСКОВО</v>
      </c>
      <c r="H876" s="11" t="str">
        <f>VLOOKUP(A876,[1]!all_sections_11_21_v2[#Data],17,FALSE)</f>
        <v>с. Брягово, сградата на читалището</v>
      </c>
    </row>
    <row r="877" spans="1:8" x14ac:dyDescent="0.25">
      <c r="A877" s="12">
        <v>293400125</v>
      </c>
      <c r="B877" s="13" t="s">
        <v>874</v>
      </c>
      <c r="C877" s="10">
        <v>6</v>
      </c>
      <c r="D877" s="10" t="str">
        <f>VLOOKUP(A877,[1]!all_sections_11_21_v2[#Data],13,FALSE)</f>
        <v>29. ХАСКОВО</v>
      </c>
      <c r="E877" s="10">
        <f>VLOOKUP(A877,[1]!all_sections_11_21_v2[#Data],14,FALSE)</f>
        <v>62880</v>
      </c>
      <c r="F877" s="10" t="str">
        <f>VLOOKUP(A877,[1]!all_sections_11_21_v2[#Data],15,FALSE)</f>
        <v>с.Родопи</v>
      </c>
      <c r="G877" s="10" t="str">
        <f>VLOOKUP(A877,[1]!all_sections_11_21_v2[#Data],16,FALSE)</f>
        <v>ХАСКОВО</v>
      </c>
      <c r="H877" s="11" t="str">
        <f>VLOOKUP(A877,[1]!all_sections_11_21_v2[#Data],17,FALSE)</f>
        <v>с. Родопи, сградата на кметството</v>
      </c>
    </row>
    <row r="878" spans="1:8" x14ac:dyDescent="0.25">
      <c r="A878" s="8">
        <v>293400134</v>
      </c>
      <c r="B878" s="9" t="s">
        <v>875</v>
      </c>
      <c r="C878" s="10">
        <v>4</v>
      </c>
      <c r="D878" s="10" t="str">
        <f>VLOOKUP(A878,[1]!all_sections_11_21_v2[#Data],13,FALSE)</f>
        <v>29. ХАСКОВО</v>
      </c>
      <c r="E878" s="10">
        <f>VLOOKUP(A878,[1]!all_sections_11_21_v2[#Data],14,FALSE)</f>
        <v>46992</v>
      </c>
      <c r="F878" s="10" t="str">
        <f>VLOOKUP(A878,[1]!all_sections_11_21_v2[#Data],15,FALSE)</f>
        <v>с.Манастир</v>
      </c>
      <c r="G878" s="10" t="str">
        <f>VLOOKUP(A878,[1]!all_sections_11_21_v2[#Data],16,FALSE)</f>
        <v>ХАСКОВО</v>
      </c>
      <c r="H878" s="11" t="str">
        <f>VLOOKUP(A878,[1]!all_sections_11_21_v2[#Data],17,FALSE)</f>
        <v>с. Манастир, сградата на кметството</v>
      </c>
    </row>
    <row r="879" spans="1:8" x14ac:dyDescent="0.25">
      <c r="A879" s="12">
        <v>293400138</v>
      </c>
      <c r="B879" s="13" t="s">
        <v>876</v>
      </c>
      <c r="C879" s="10">
        <v>6</v>
      </c>
      <c r="D879" s="10" t="str">
        <f>VLOOKUP(A879,[1]!all_sections_11_21_v2[#Data],13,FALSE)</f>
        <v>29. ХАСКОВО</v>
      </c>
      <c r="E879" s="10">
        <f>VLOOKUP(A879,[1]!all_sections_11_21_v2[#Data],14,FALSE)</f>
        <v>47442</v>
      </c>
      <c r="F879" s="10" t="str">
        <f>VLOOKUP(A879,[1]!all_sections_11_21_v2[#Data],15,FALSE)</f>
        <v>с.Маслиново</v>
      </c>
      <c r="G879" s="10" t="str">
        <f>VLOOKUP(A879,[1]!all_sections_11_21_v2[#Data],16,FALSE)</f>
        <v>ХАСКОВО</v>
      </c>
      <c r="H879" s="11" t="str">
        <f>VLOOKUP(A879,[1]!all_sections_11_21_v2[#Data],17,FALSE)</f>
        <v>с. Маслиново, сградата на кметството</v>
      </c>
    </row>
    <row r="880" spans="1:8" x14ac:dyDescent="0.25">
      <c r="A880" s="8">
        <v>300700007</v>
      </c>
      <c r="B880" s="9" t="s">
        <v>877</v>
      </c>
      <c r="C880" s="10">
        <v>1</v>
      </c>
      <c r="D880" s="10" t="str">
        <f>VLOOKUP(A880,[1]!all_sections_11_21_v2[#Data],13,FALSE)</f>
        <v>30. ШУМЕН</v>
      </c>
      <c r="E880" s="10">
        <f>VLOOKUP(A880,[1]!all_sections_11_21_v2[#Data],14,FALSE)</f>
        <v>23724</v>
      </c>
      <c r="F880" s="10" t="str">
        <f>VLOOKUP(A880,[1]!all_sections_11_21_v2[#Data],15,FALSE)</f>
        <v>с.Дренци</v>
      </c>
      <c r="G880" s="10" t="str">
        <f>VLOOKUP(A880,[1]!all_sections_11_21_v2[#Data],16,FALSE)</f>
        <v>ВЕНЕЦ</v>
      </c>
      <c r="H880" s="11" t="str">
        <f>VLOOKUP(A880,[1]!all_sections_11_21_v2[#Data],17,FALSE)</f>
        <v>Кметство ул" Черешите " № 38</v>
      </c>
    </row>
    <row r="881" spans="1:8" x14ac:dyDescent="0.25">
      <c r="A881" s="12">
        <v>300700013</v>
      </c>
      <c r="B881" s="13" t="s">
        <v>878</v>
      </c>
      <c r="C881" s="10">
        <v>1</v>
      </c>
      <c r="D881" s="10" t="str">
        <f>VLOOKUP(A881,[1]!all_sections_11_21_v2[#Data],13,FALSE)</f>
        <v>30. ШУМЕН</v>
      </c>
      <c r="E881" s="10">
        <f>VLOOKUP(A881,[1]!all_sections_11_21_v2[#Data],14,FALSE)</f>
        <v>87610</v>
      </c>
      <c r="F881" s="10" t="str">
        <f>VLOOKUP(A881,[1]!all_sections_11_21_v2[#Data],15,FALSE)</f>
        <v>с.Ясенково</v>
      </c>
      <c r="G881" s="10" t="str">
        <f>VLOOKUP(A881,[1]!all_sections_11_21_v2[#Data],16,FALSE)</f>
        <v>ВЕНЕЦ</v>
      </c>
      <c r="H881" s="11" t="str">
        <f>VLOOKUP(A881,[1]!all_sections_11_21_v2[#Data],17,FALSE)</f>
        <v>Основно училище  ул." Надежда  " №26</v>
      </c>
    </row>
    <row r="882" spans="1:8" x14ac:dyDescent="0.25">
      <c r="A882" s="8">
        <v>301000009</v>
      </c>
      <c r="B882" s="9" t="s">
        <v>879</v>
      </c>
      <c r="C882" s="10">
        <v>2</v>
      </c>
      <c r="D882" s="10" t="str">
        <f>VLOOKUP(A882,[1]!all_sections_11_21_v2[#Data],13,FALSE)</f>
        <v>30. ШУМЕН</v>
      </c>
      <c r="E882" s="10">
        <f>VLOOKUP(A882,[1]!all_sections_11_21_v2[#Data],14,FALSE)</f>
        <v>38306</v>
      </c>
      <c r="F882" s="10" t="str">
        <f>VLOOKUP(A882,[1]!all_sections_11_21_v2[#Data],15,FALSE)</f>
        <v>с.Конево</v>
      </c>
      <c r="G882" s="10" t="str">
        <f>VLOOKUP(A882,[1]!all_sections_11_21_v2[#Data],16,FALSE)</f>
        <v>ВЪРБИЦА</v>
      </c>
      <c r="H882" s="11" t="str">
        <f>VLOOKUP(A882,[1]!all_sections_11_21_v2[#Data],17,FALSE)</f>
        <v>Начално училище   ул."Христо Ботев " № 19</v>
      </c>
    </row>
    <row r="883" spans="1:8" x14ac:dyDescent="0.25">
      <c r="A883" s="12">
        <v>301000011</v>
      </c>
      <c r="B883" s="13" t="s">
        <v>880</v>
      </c>
      <c r="C883" s="10">
        <v>1</v>
      </c>
      <c r="D883" s="10" t="str">
        <f>VLOOKUP(A883,[1]!all_sections_11_21_v2[#Data],13,FALSE)</f>
        <v>30. ШУМЕН</v>
      </c>
      <c r="E883" s="10">
        <f>VLOOKUP(A883,[1]!all_sections_11_21_v2[#Data],14,FALSE)</f>
        <v>43949</v>
      </c>
      <c r="F883" s="10" t="str">
        <f>VLOOKUP(A883,[1]!all_sections_11_21_v2[#Data],15,FALSE)</f>
        <v>с.Ловец</v>
      </c>
      <c r="G883" s="10" t="str">
        <f>VLOOKUP(A883,[1]!all_sections_11_21_v2[#Data],16,FALSE)</f>
        <v>ВЪРБИЦА</v>
      </c>
      <c r="H883" s="11" t="str">
        <f>VLOOKUP(A883,[1]!all_sections_11_21_v2[#Data],17,FALSE)</f>
        <v>Основно училище ул."Свобода " № 17</v>
      </c>
    </row>
    <row r="884" spans="1:8" x14ac:dyDescent="0.25">
      <c r="A884" s="8">
        <v>301000012</v>
      </c>
      <c r="B884" s="9" t="s">
        <v>881</v>
      </c>
      <c r="C884" s="10">
        <v>2</v>
      </c>
      <c r="D884" s="10" t="str">
        <f>VLOOKUP(A884,[1]!all_sections_11_21_v2[#Data],13,FALSE)</f>
        <v>30. ШУМЕН</v>
      </c>
      <c r="E884" s="10">
        <f>VLOOKUP(A884,[1]!all_sections_11_21_v2[#Data],14,FALSE)</f>
        <v>46773</v>
      </c>
      <c r="F884" s="10" t="str">
        <f>VLOOKUP(A884,[1]!all_sections_11_21_v2[#Data],15,FALSE)</f>
        <v>с.Маломир</v>
      </c>
      <c r="G884" s="10" t="str">
        <f>VLOOKUP(A884,[1]!all_sections_11_21_v2[#Data],16,FALSE)</f>
        <v>ВЪРБИЦА</v>
      </c>
      <c r="H884" s="11" t="str">
        <f>VLOOKUP(A884,[1]!all_sections_11_21_v2[#Data],17,FALSE)</f>
        <v>Кметство ул."Георги Димитров " № 15</v>
      </c>
    </row>
    <row r="885" spans="1:8" x14ac:dyDescent="0.25">
      <c r="A885" s="12">
        <v>301000015</v>
      </c>
      <c r="B885" s="13" t="s">
        <v>882</v>
      </c>
      <c r="C885" s="10">
        <v>1</v>
      </c>
      <c r="D885" s="10" t="str">
        <f>VLOOKUP(A885,[1]!all_sections_11_21_v2[#Data],13,FALSE)</f>
        <v>30. ШУМЕН</v>
      </c>
      <c r="E885" s="10">
        <f>VLOOKUP(A885,[1]!all_sections_11_21_v2[#Data],14,FALSE)</f>
        <v>51785</v>
      </c>
      <c r="F885" s="10" t="str">
        <f>VLOOKUP(A885,[1]!all_sections_11_21_v2[#Data],15,FALSE)</f>
        <v>с.Нова бяла река</v>
      </c>
      <c r="G885" s="10" t="str">
        <f>VLOOKUP(A885,[1]!all_sections_11_21_v2[#Data],16,FALSE)</f>
        <v>ВЪРБИЦА</v>
      </c>
      <c r="H885" s="11" t="str">
        <f>VLOOKUP(A885,[1]!all_sections_11_21_v2[#Data],17,FALSE)</f>
        <v>Читалище   ул."Септември " № 1</v>
      </c>
    </row>
    <row r="886" spans="1:8" x14ac:dyDescent="0.25">
      <c r="A886" s="8">
        <v>301100008</v>
      </c>
      <c r="B886" s="9" t="s">
        <v>883</v>
      </c>
      <c r="C886" s="10">
        <v>3</v>
      </c>
      <c r="D886" s="10" t="str">
        <f>VLOOKUP(A886,[1]!all_sections_11_21_v2[#Data],13,FALSE)</f>
        <v>30. ШУМЕН</v>
      </c>
      <c r="E886" s="10">
        <f>VLOOKUP(A886,[1]!all_sections_11_21_v2[#Data],14,FALSE)</f>
        <v>27067</v>
      </c>
      <c r="F886" s="10" t="str">
        <f>VLOOKUP(A886,[1]!all_sections_11_21_v2[#Data],15,FALSE)</f>
        <v>с.Единаковци</v>
      </c>
      <c r="G886" s="10" t="str">
        <f>VLOOKUP(A886,[1]!all_sections_11_21_v2[#Data],16,FALSE)</f>
        <v>ХИТРИНО</v>
      </c>
      <c r="H886" s="11" t="str">
        <f>VLOOKUP(A886,[1]!all_sections_11_21_v2[#Data],17,FALSE)</f>
        <v>Кметство ул."Родопи" №2</v>
      </c>
    </row>
    <row r="887" spans="1:8" x14ac:dyDescent="0.25">
      <c r="A887" s="12">
        <v>301100009</v>
      </c>
      <c r="B887" s="13" t="s">
        <v>884</v>
      </c>
      <c r="C887" s="10">
        <v>3</v>
      </c>
      <c r="D887" s="10" t="str">
        <f>VLOOKUP(A887,[1]!all_sections_11_21_v2[#Data],13,FALSE)</f>
        <v>30. ШУМЕН</v>
      </c>
      <c r="E887" s="10">
        <f>VLOOKUP(A887,[1]!all_sections_11_21_v2[#Data],14,FALSE)</f>
        <v>29341</v>
      </c>
      <c r="F887" s="10" t="str">
        <f>VLOOKUP(A887,[1]!all_sections_11_21_v2[#Data],15,FALSE)</f>
        <v>с.Живково</v>
      </c>
      <c r="G887" s="10" t="str">
        <f>VLOOKUP(A887,[1]!all_sections_11_21_v2[#Data],16,FALSE)</f>
        <v>ХИТРИНО</v>
      </c>
      <c r="H887" s="11" t="str">
        <f>VLOOKUP(A887,[1]!all_sections_11_21_v2[#Data],17,FALSE)</f>
        <v>Зала  ул."Тополите" № 22</v>
      </c>
    </row>
    <row r="888" spans="1:8" x14ac:dyDescent="0.25">
      <c r="A888" s="8">
        <v>301100010</v>
      </c>
      <c r="B888" s="9" t="s">
        <v>885</v>
      </c>
      <c r="C888" s="10">
        <v>4</v>
      </c>
      <c r="D888" s="10" t="str">
        <f>VLOOKUP(A888,[1]!all_sections_11_21_v2[#Data],13,FALSE)</f>
        <v>30. ШУМЕН</v>
      </c>
      <c r="E888" s="10">
        <f>VLOOKUP(A888,[1]!all_sections_11_21_v2[#Data],14,FALSE)</f>
        <v>30421</v>
      </c>
      <c r="F888" s="10" t="str">
        <f>VLOOKUP(A888,[1]!all_sections_11_21_v2[#Data],15,FALSE)</f>
        <v>с.Звегор</v>
      </c>
      <c r="G888" s="10" t="str">
        <f>VLOOKUP(A888,[1]!all_sections_11_21_v2[#Data],16,FALSE)</f>
        <v>ХИТРИНО</v>
      </c>
      <c r="H888" s="11" t="str">
        <f>VLOOKUP(A888,[1]!all_sections_11_21_v2[#Data],17,FALSE)</f>
        <v>Библиотека ул."Марица" №2</v>
      </c>
    </row>
    <row r="889" spans="1:8" x14ac:dyDescent="0.25">
      <c r="A889" s="12">
        <v>301100012</v>
      </c>
      <c r="B889" s="13" t="s">
        <v>886</v>
      </c>
      <c r="C889" s="10">
        <v>4</v>
      </c>
      <c r="D889" s="10" t="str">
        <f>VLOOKUP(A889,[1]!all_sections_11_21_v2[#Data],13,FALSE)</f>
        <v>30. ШУМЕН</v>
      </c>
      <c r="E889" s="10">
        <f>VLOOKUP(A889,[1]!all_sections_11_21_v2[#Data],14,FALSE)</f>
        <v>35417</v>
      </c>
      <c r="F889" s="10" t="str">
        <f>VLOOKUP(A889,[1]!all_sections_11_21_v2[#Data],15,FALSE)</f>
        <v>с.Калино</v>
      </c>
      <c r="G889" s="10" t="str">
        <f>VLOOKUP(A889,[1]!all_sections_11_21_v2[#Data],16,FALSE)</f>
        <v>ХИТРИНО</v>
      </c>
      <c r="H889" s="11" t="str">
        <f>VLOOKUP(A889,[1]!all_sections_11_21_v2[#Data],17,FALSE)</f>
        <v>Читалище ул."Витоша" №18</v>
      </c>
    </row>
    <row r="890" spans="1:8" x14ac:dyDescent="0.25">
      <c r="A890" s="8">
        <v>301800021</v>
      </c>
      <c r="B890" s="9" t="s">
        <v>887</v>
      </c>
      <c r="C890" s="10">
        <v>3</v>
      </c>
      <c r="D890" s="10" t="str">
        <f>VLOOKUP(A890,[1]!all_sections_11_21_v2[#Data],13,FALSE)</f>
        <v>30. ШУМЕН</v>
      </c>
      <c r="E890" s="10">
        <f>VLOOKUP(A890,[1]!all_sections_11_21_v2[#Data],14,FALSE)</f>
        <v>72549</v>
      </c>
      <c r="F890" s="10" t="str">
        <f>VLOOKUP(A890,[1]!all_sections_11_21_v2[#Data],15,FALSE)</f>
        <v>с.Тодор Икономово</v>
      </c>
      <c r="G890" s="10" t="str">
        <f>VLOOKUP(A890,[1]!all_sections_11_21_v2[#Data],16,FALSE)</f>
        <v>КАОЛИНОВО</v>
      </c>
      <c r="H890" s="11" t="str">
        <f>VLOOKUP(A890,[1]!all_sections_11_21_v2[#Data],17,FALSE)</f>
        <v>Основно училище ул. "Преслав" №2</v>
      </c>
    </row>
    <row r="891" spans="1:8" ht="30" x14ac:dyDescent="0.25">
      <c r="A891" s="12">
        <v>301900007</v>
      </c>
      <c r="B891" s="13" t="s">
        <v>888</v>
      </c>
      <c r="C891" s="10">
        <v>1</v>
      </c>
      <c r="D891" s="10" t="str">
        <f>VLOOKUP(A891,[1]!all_sections_11_21_v2[#Data],13,FALSE)</f>
        <v>30. ШУМЕН</v>
      </c>
      <c r="E891" s="10">
        <f>VLOOKUP(A891,[1]!all_sections_11_21_v2[#Data],14,FALSE)</f>
        <v>36587</v>
      </c>
      <c r="F891" s="10" t="str">
        <f>VLOOKUP(A891,[1]!all_sections_11_21_v2[#Data],15,FALSE)</f>
        <v>гр.Каспичан</v>
      </c>
      <c r="G891" s="10" t="str">
        <f>VLOOKUP(A891,[1]!all_sections_11_21_v2[#Data],16,FALSE)</f>
        <v>КАСПИЧАН</v>
      </c>
      <c r="H891" s="11" t="str">
        <f>VLOOKUP(A891,[1]!all_sections_11_21_v2[#Data],17,FALSE)</f>
        <v>кв.Калугерица Читалище "Освобождение" ул." Юри Гагарин" № 21</v>
      </c>
    </row>
    <row r="892" spans="1:8" ht="30" x14ac:dyDescent="0.25">
      <c r="A892" s="8">
        <v>301900010</v>
      </c>
      <c r="B892" s="9" t="s">
        <v>889</v>
      </c>
      <c r="C892" s="10">
        <v>1</v>
      </c>
      <c r="D892" s="10" t="str">
        <f>VLOOKUP(A892,[1]!all_sections_11_21_v2[#Data],13,FALSE)</f>
        <v>30. ШУМЕН</v>
      </c>
      <c r="E892" s="10">
        <f>VLOOKUP(A892,[1]!all_sections_11_21_v2[#Data],14,FALSE)</f>
        <v>56770</v>
      </c>
      <c r="F892" s="10" t="str">
        <f>VLOOKUP(A892,[1]!all_sections_11_21_v2[#Data],15,FALSE)</f>
        <v>гр.Плиска</v>
      </c>
      <c r="G892" s="10" t="str">
        <f>VLOOKUP(A892,[1]!all_sections_11_21_v2[#Data],16,FALSE)</f>
        <v>КАСПИЧАН</v>
      </c>
      <c r="H892" s="11" t="str">
        <f>VLOOKUP(A892,[1]!all_sections_11_21_v2[#Data],17,FALSE)</f>
        <v>Клуб на Пенсионера ул."Александър Стамболийски" №12</v>
      </c>
    </row>
    <row r="893" spans="1:8" x14ac:dyDescent="0.25">
      <c r="A893" s="12">
        <v>301900011</v>
      </c>
      <c r="B893" s="13" t="s">
        <v>890</v>
      </c>
      <c r="C893" s="10">
        <v>3</v>
      </c>
      <c r="D893" s="10" t="str">
        <f>VLOOKUP(A893,[1]!all_sections_11_21_v2[#Data],13,FALSE)</f>
        <v>30. ШУМЕН</v>
      </c>
      <c r="E893" s="10">
        <f>VLOOKUP(A893,[1]!all_sections_11_21_v2[#Data],14,FALSE)</f>
        <v>31084</v>
      </c>
      <c r="F893" s="10" t="str">
        <f>VLOOKUP(A893,[1]!all_sections_11_21_v2[#Data],15,FALSE)</f>
        <v>с.Златна нива</v>
      </c>
      <c r="G893" s="10" t="str">
        <f>VLOOKUP(A893,[1]!all_sections_11_21_v2[#Data],16,FALSE)</f>
        <v>КАСПИЧАН</v>
      </c>
      <c r="H893" s="11" t="str">
        <f>VLOOKUP(A893,[1]!all_sections_11_21_v2[#Data],17,FALSE)</f>
        <v>Читалище "Васил Левски" пл."Възраждане" №1</v>
      </c>
    </row>
    <row r="894" spans="1:8" x14ac:dyDescent="0.25">
      <c r="A894" s="8">
        <v>302100005</v>
      </c>
      <c r="B894" s="9" t="s">
        <v>891</v>
      </c>
      <c r="C894" s="10">
        <v>6</v>
      </c>
      <c r="D894" s="10" t="str">
        <f>VLOOKUP(A894,[1]!all_sections_11_21_v2[#Data],13,FALSE)</f>
        <v>30. ШУМЕН</v>
      </c>
      <c r="E894" s="10">
        <f>VLOOKUP(A894,[1]!all_sections_11_21_v2[#Data],14,FALSE)</f>
        <v>39548</v>
      </c>
      <c r="F894" s="10" t="str">
        <f>VLOOKUP(A894,[1]!all_sections_11_21_v2[#Data],15,FALSE)</f>
        <v>с.Красен дол</v>
      </c>
      <c r="G894" s="10" t="str">
        <f>VLOOKUP(A894,[1]!all_sections_11_21_v2[#Data],16,FALSE)</f>
        <v>НИКОЛА КОЗЛЕВО</v>
      </c>
      <c r="H894" s="11" t="str">
        <f>VLOOKUP(A894,[1]!all_sections_11_21_v2[#Data],17,FALSE)</f>
        <v>Кметство   ул."Георги Димитров  " № 25</v>
      </c>
    </row>
    <row r="895" spans="1:8" ht="30" x14ac:dyDescent="0.25">
      <c r="A895" s="12">
        <v>302200022</v>
      </c>
      <c r="B895" s="13" t="s">
        <v>892</v>
      </c>
      <c r="C895" s="10">
        <v>1</v>
      </c>
      <c r="D895" s="10" t="str">
        <f>VLOOKUP(A895,[1]!all_sections_11_21_v2[#Data],13,FALSE)</f>
        <v>30. ШУМЕН</v>
      </c>
      <c r="E895" s="10">
        <f>VLOOKUP(A895,[1]!all_sections_11_21_v2[#Data],14,FALSE)</f>
        <v>11819</v>
      </c>
      <c r="F895" s="10" t="str">
        <f>VLOOKUP(A895,[1]!all_sections_11_21_v2[#Data],15,FALSE)</f>
        <v>с.Войвода</v>
      </c>
      <c r="G895" s="10" t="str">
        <f>VLOOKUP(A895,[1]!all_sections_11_21_v2[#Data],16,FALSE)</f>
        <v>НОВИ ПАЗАР</v>
      </c>
      <c r="H895" s="11" t="str">
        <f>VLOOKUP(A895,[1]!all_sections_11_21_v2[#Data],17,FALSE)</f>
        <v>Кметство Ритуална зала ул."Стефан Караджа " № 1</v>
      </c>
    </row>
    <row r="896" spans="1:8" x14ac:dyDescent="0.25">
      <c r="A896" s="8">
        <v>302200024</v>
      </c>
      <c r="B896" s="9" t="s">
        <v>893</v>
      </c>
      <c r="C896" s="10">
        <v>2</v>
      </c>
      <c r="D896" s="10" t="str">
        <f>VLOOKUP(A896,[1]!all_sections_11_21_v2[#Data],13,FALSE)</f>
        <v>30. ШУМЕН</v>
      </c>
      <c r="E896" s="10">
        <f>VLOOKUP(A896,[1]!all_sections_11_21_v2[#Data],14,FALSE)</f>
        <v>29391</v>
      </c>
      <c r="F896" s="10" t="str">
        <f>VLOOKUP(A896,[1]!all_sections_11_21_v2[#Data],15,FALSE)</f>
        <v>с.Жилино</v>
      </c>
      <c r="G896" s="10" t="str">
        <f>VLOOKUP(A896,[1]!all_sections_11_21_v2[#Data],16,FALSE)</f>
        <v>НОВИ ПАЗАР</v>
      </c>
      <c r="H896" s="11" t="str">
        <f>VLOOKUP(A896,[1]!all_sections_11_21_v2[#Data],17,FALSE)</f>
        <v>Читалище ул. " Христо Ботев " № 2</v>
      </c>
    </row>
    <row r="897" spans="1:8" x14ac:dyDescent="0.25">
      <c r="A897" s="12">
        <v>302300012</v>
      </c>
      <c r="B897" s="13" t="s">
        <v>894</v>
      </c>
      <c r="C897" s="10">
        <v>2</v>
      </c>
      <c r="D897" s="10" t="str">
        <f>VLOOKUP(A897,[1]!all_sections_11_21_v2[#Data],13,FALSE)</f>
        <v>30. ШУМЕН</v>
      </c>
      <c r="E897" s="10">
        <f>VLOOKUP(A897,[1]!all_sections_11_21_v2[#Data],14,FALSE)</f>
        <v>30942</v>
      </c>
      <c r="F897" s="10" t="str">
        <f>VLOOKUP(A897,[1]!all_sections_11_21_v2[#Data],15,FALSE)</f>
        <v>с.Златар</v>
      </c>
      <c r="G897" s="10" t="str">
        <f>VLOOKUP(A897,[1]!all_sections_11_21_v2[#Data],16,FALSE)</f>
        <v>ВЕЛИКИ ПРЕСЛАВ</v>
      </c>
      <c r="H897" s="11" t="str">
        <f>VLOOKUP(A897,[1]!all_sections_11_21_v2[#Data],17,FALSE)</f>
        <v>Читалище ул."Александър Стамболийски"  № 35</v>
      </c>
    </row>
    <row r="898" spans="1:8" ht="30" x14ac:dyDescent="0.25">
      <c r="A898" s="8">
        <v>302300014</v>
      </c>
      <c r="B898" s="9" t="s">
        <v>895</v>
      </c>
      <c r="C898" s="10">
        <v>2</v>
      </c>
      <c r="D898" s="10" t="str">
        <f>VLOOKUP(A898,[1]!all_sections_11_21_v2[#Data],13,FALSE)</f>
        <v>30. ШУМЕН</v>
      </c>
      <c r="E898" s="10">
        <f>VLOOKUP(A898,[1]!all_sections_11_21_v2[#Data],14,FALSE)</f>
        <v>39133</v>
      </c>
      <c r="F898" s="10" t="str">
        <f>VLOOKUP(A898,[1]!all_sections_11_21_v2[#Data],15,FALSE)</f>
        <v>с.Кочово</v>
      </c>
      <c r="G898" s="10" t="str">
        <f>VLOOKUP(A898,[1]!all_sections_11_21_v2[#Data],16,FALSE)</f>
        <v>ВЕЛИКИ ПРЕСЛАВ</v>
      </c>
      <c r="H898" s="11" t="str">
        <f>VLOOKUP(A898,[1]!all_sections_11_21_v2[#Data],17,FALSE)</f>
        <v>Стол - Земеделска кооперация ул."Александър Стамболийски" 1</v>
      </c>
    </row>
    <row r="899" spans="1:8" x14ac:dyDescent="0.25">
      <c r="A899" s="12">
        <v>302300020</v>
      </c>
      <c r="B899" s="13" t="s">
        <v>896</v>
      </c>
      <c r="C899" s="10">
        <v>3</v>
      </c>
      <c r="D899" s="10" t="str">
        <f>VLOOKUP(A899,[1]!all_sections_11_21_v2[#Data],13,FALSE)</f>
        <v>30. ШУМЕН</v>
      </c>
      <c r="E899" s="10">
        <f>VLOOKUP(A899,[1]!all_sections_11_21_v2[#Data],14,FALSE)</f>
        <v>73170</v>
      </c>
      <c r="F899" s="10" t="str">
        <f>VLOOKUP(A899,[1]!all_sections_11_21_v2[#Data],15,FALSE)</f>
        <v>с.Троица</v>
      </c>
      <c r="G899" s="10" t="str">
        <f>VLOOKUP(A899,[1]!all_sections_11_21_v2[#Data],16,FALSE)</f>
        <v>ВЕЛИКИ ПРЕСЛАВ</v>
      </c>
      <c r="H899" s="11" t="str">
        <f>VLOOKUP(A899,[1]!all_sections_11_21_v2[#Data],17,FALSE)</f>
        <v>Читалище ул."Хан Аспарух"  №36</v>
      </c>
    </row>
    <row r="900" spans="1:8" x14ac:dyDescent="0.25">
      <c r="A900" s="8">
        <v>302500006</v>
      </c>
      <c r="B900" s="9" t="s">
        <v>897</v>
      </c>
      <c r="C900" s="10">
        <v>3</v>
      </c>
      <c r="D900" s="10" t="str">
        <f>VLOOKUP(A900,[1]!all_sections_11_21_v2[#Data],13,FALSE)</f>
        <v>30. ШУМЕН</v>
      </c>
      <c r="E900" s="10">
        <f>VLOOKUP(A900,[1]!all_sections_11_21_v2[#Data],14,FALSE)</f>
        <v>7729</v>
      </c>
      <c r="F900" s="10" t="str">
        <f>VLOOKUP(A900,[1]!all_sections_11_21_v2[#Data],15,FALSE)</f>
        <v>с.Бял бряг</v>
      </c>
      <c r="G900" s="10" t="str">
        <f>VLOOKUP(A900,[1]!all_sections_11_21_v2[#Data],16,FALSE)</f>
        <v>СМЯДОВО</v>
      </c>
      <c r="H900" s="11" t="str">
        <f>VLOOKUP(A900,[1]!all_sections_11_21_v2[#Data],17,FALSE)</f>
        <v>Кметство ул."Хан Аспарух " № 8</v>
      </c>
    </row>
    <row r="901" spans="1:8" x14ac:dyDescent="0.25">
      <c r="A901" s="12">
        <v>302500007</v>
      </c>
      <c r="B901" s="13" t="s">
        <v>898</v>
      </c>
      <c r="C901" s="10">
        <v>1</v>
      </c>
      <c r="D901" s="10" t="str">
        <f>VLOOKUP(A901,[1]!all_sections_11_21_v2[#Data],13,FALSE)</f>
        <v>30. ШУМЕН</v>
      </c>
      <c r="E901" s="10">
        <f>VLOOKUP(A901,[1]!all_sections_11_21_v2[#Data],14,FALSE)</f>
        <v>10762</v>
      </c>
      <c r="F901" s="10" t="str">
        <f>VLOOKUP(A901,[1]!all_sections_11_21_v2[#Data],15,FALSE)</f>
        <v>с.Веселиново</v>
      </c>
      <c r="G901" s="10" t="str">
        <f>VLOOKUP(A901,[1]!all_sections_11_21_v2[#Data],16,FALSE)</f>
        <v>СМЯДОВО</v>
      </c>
      <c r="H901" s="11" t="str">
        <f>VLOOKUP(A901,[1]!all_sections_11_21_v2[#Data],17,FALSE)</f>
        <v xml:space="preserve"> Кметство  ул."Кръщеница" № 1</v>
      </c>
    </row>
    <row r="902" spans="1:8" ht="30" x14ac:dyDescent="0.25">
      <c r="A902" s="8">
        <v>303000006</v>
      </c>
      <c r="B902" s="9" t="s">
        <v>899</v>
      </c>
      <c r="C902" s="10">
        <v>1</v>
      </c>
      <c r="D902" s="10" t="str">
        <f>VLOOKUP(A902,[1]!all_sections_11_21_v2[#Data],13,FALSE)</f>
        <v>30. ШУМЕН</v>
      </c>
      <c r="E902" s="10">
        <f>VLOOKUP(A902,[1]!all_sections_11_21_v2[#Data],14,FALSE)</f>
        <v>83510</v>
      </c>
      <c r="F902" s="10" t="str">
        <f>VLOOKUP(A902,[1]!all_sections_11_21_v2[#Data],15,FALSE)</f>
        <v>гр.Шумен</v>
      </c>
      <c r="G902" s="10" t="str">
        <f>VLOOKUP(A902,[1]!all_sections_11_21_v2[#Data],16,FALSE)</f>
        <v>ШУМЕН</v>
      </c>
      <c r="H902" s="11" t="str">
        <f>VLOOKUP(A902,[1]!all_sections_11_21_v2[#Data],17,FALSE)</f>
        <v>СУ "Трайко Симеонов" ул."Ген.Драгомиров"№44Б</v>
      </c>
    </row>
    <row r="903" spans="1:8" x14ac:dyDescent="0.25">
      <c r="A903" s="12">
        <v>303000010</v>
      </c>
      <c r="B903" s="13" t="s">
        <v>900</v>
      </c>
      <c r="C903" s="10">
        <v>3</v>
      </c>
      <c r="D903" s="10" t="str">
        <f>VLOOKUP(A903,[1]!all_sections_11_21_v2[#Data],13,FALSE)</f>
        <v>30. ШУМЕН</v>
      </c>
      <c r="E903" s="10">
        <f>VLOOKUP(A903,[1]!all_sections_11_21_v2[#Data],14,FALSE)</f>
        <v>83510</v>
      </c>
      <c r="F903" s="10" t="str">
        <f>VLOOKUP(A903,[1]!all_sections_11_21_v2[#Data],15,FALSE)</f>
        <v>гр.Шумен</v>
      </c>
      <c r="G903" s="10" t="str">
        <f>VLOOKUP(A903,[1]!all_sections_11_21_v2[#Data],16,FALSE)</f>
        <v>ШУМЕН</v>
      </c>
      <c r="H903" s="11" t="str">
        <f>VLOOKUP(A903,[1]!all_sections_11_21_v2[#Data],17,FALSE)</f>
        <v>ОУ "Иван Вазов" ул."Ген.Столетов"№16</v>
      </c>
    </row>
    <row r="904" spans="1:8" x14ac:dyDescent="0.25">
      <c r="A904" s="8">
        <v>303000052</v>
      </c>
      <c r="B904" s="9" t="s">
        <v>901</v>
      </c>
      <c r="C904" s="10">
        <v>6</v>
      </c>
      <c r="D904" s="10" t="str">
        <f>VLOOKUP(A904,[1]!all_sections_11_21_v2[#Data],13,FALSE)</f>
        <v>30. ШУМЕН</v>
      </c>
      <c r="E904" s="10">
        <f>VLOOKUP(A904,[1]!all_sections_11_21_v2[#Data],14,FALSE)</f>
        <v>83510</v>
      </c>
      <c r="F904" s="10" t="str">
        <f>VLOOKUP(A904,[1]!all_sections_11_21_v2[#Data],15,FALSE)</f>
        <v>гр.Шумен</v>
      </c>
      <c r="G904" s="10" t="str">
        <f>VLOOKUP(A904,[1]!all_sections_11_21_v2[#Data],16,FALSE)</f>
        <v>ШУМЕН</v>
      </c>
      <c r="H904" s="11" t="str">
        <f>VLOOKUP(A904,[1]!all_sections_11_21_v2[#Data],17,FALSE)</f>
        <v>ЦДГ "Пролетна дъга" -  ул."Софийско шосе" №2</v>
      </c>
    </row>
    <row r="905" spans="1:8" x14ac:dyDescent="0.25">
      <c r="A905" s="12">
        <v>303000101</v>
      </c>
      <c r="B905" s="13" t="s">
        <v>902</v>
      </c>
      <c r="C905" s="10">
        <v>3</v>
      </c>
      <c r="D905" s="10" t="str">
        <f>VLOOKUP(A905,[1]!all_sections_11_21_v2[#Data],13,FALSE)</f>
        <v>30. ШУМЕН</v>
      </c>
      <c r="E905" s="10">
        <f>VLOOKUP(A905,[1]!all_sections_11_21_v2[#Data],14,FALSE)</f>
        <v>10923</v>
      </c>
      <c r="F905" s="10" t="str">
        <f>VLOOKUP(A905,[1]!all_sections_11_21_v2[#Data],15,FALSE)</f>
        <v>с.Вехтово</v>
      </c>
      <c r="G905" s="10" t="str">
        <f>VLOOKUP(A905,[1]!all_sections_11_21_v2[#Data],16,FALSE)</f>
        <v>ШУМЕН</v>
      </c>
      <c r="H905" s="11" t="str">
        <f>VLOOKUP(A905,[1]!all_sections_11_21_v2[#Data],17,FALSE)</f>
        <v>Кметство  ул."Дружба " №2</v>
      </c>
    </row>
    <row r="906" spans="1:8" x14ac:dyDescent="0.25">
      <c r="A906" s="8">
        <v>303000109</v>
      </c>
      <c r="B906" s="9" t="s">
        <v>903</v>
      </c>
      <c r="C906" s="10">
        <v>6</v>
      </c>
      <c r="D906" s="10" t="str">
        <f>VLOOKUP(A906,[1]!all_sections_11_21_v2[#Data],13,FALSE)</f>
        <v>30. ШУМЕН</v>
      </c>
      <c r="E906" s="10">
        <f>VLOOKUP(A906,[1]!all_sections_11_21_v2[#Data],14,FALSE)</f>
        <v>41188</v>
      </c>
      <c r="F906" s="10" t="str">
        <f>VLOOKUP(A906,[1]!all_sections_11_21_v2[#Data],15,FALSE)</f>
        <v>с.Коньовец</v>
      </c>
      <c r="G906" s="10" t="str">
        <f>VLOOKUP(A906,[1]!all_sections_11_21_v2[#Data],16,FALSE)</f>
        <v>ШУМЕН</v>
      </c>
      <c r="H906" s="11" t="str">
        <f>VLOOKUP(A906,[1]!all_sections_11_21_v2[#Data],17,FALSE)</f>
        <v>Културен дом ул."Жилищен район " № 1</v>
      </c>
    </row>
    <row r="907" spans="1:8" x14ac:dyDescent="0.25">
      <c r="A907" s="12">
        <v>310700020</v>
      </c>
      <c r="B907" s="13" t="s">
        <v>904</v>
      </c>
      <c r="C907" s="10">
        <v>4</v>
      </c>
      <c r="D907" s="10" t="str">
        <f>VLOOKUP(A907,[1]!all_sections_11_21_v2[#Data],13,FALSE)</f>
        <v>31. ЯМБОЛ</v>
      </c>
      <c r="E907" s="10">
        <f>VLOOKUP(A907,[1]!all_sections_11_21_v2[#Data],14,FALSE)</f>
        <v>43116</v>
      </c>
      <c r="F907" s="10" t="str">
        <f>VLOOKUP(A907,[1]!all_sections_11_21_v2[#Data],15,FALSE)</f>
        <v>с.Лалково</v>
      </c>
      <c r="G907" s="10" t="str">
        <f>VLOOKUP(A907,[1]!all_sections_11_21_v2[#Data],16,FALSE)</f>
        <v>ЕЛХОВО</v>
      </c>
      <c r="H907" s="11" t="str">
        <f>VLOOKUP(A907,[1]!all_sections_11_21_v2[#Data],17,FALSE)</f>
        <v>Клуб ул."Г. Димитров"№18</v>
      </c>
    </row>
    <row r="908" spans="1:8" x14ac:dyDescent="0.25">
      <c r="A908" s="8">
        <v>310700025</v>
      </c>
      <c r="B908" s="9" t="s">
        <v>905</v>
      </c>
      <c r="C908" s="10">
        <v>2</v>
      </c>
      <c r="D908" s="10" t="str">
        <f>VLOOKUP(A908,[1]!all_sections_11_21_v2[#Data],13,FALSE)</f>
        <v>31. ЯМБОЛ</v>
      </c>
      <c r="E908" s="10">
        <f>VLOOKUP(A908,[1]!all_sections_11_21_v2[#Data],14,FALSE)</f>
        <v>73328</v>
      </c>
      <c r="F908" s="10" t="str">
        <f>VLOOKUP(A908,[1]!all_sections_11_21_v2[#Data],15,FALSE)</f>
        <v>с.Трънково</v>
      </c>
      <c r="G908" s="10" t="str">
        <f>VLOOKUP(A908,[1]!all_sections_11_21_v2[#Data],16,FALSE)</f>
        <v>ЕЛХОВО</v>
      </c>
      <c r="H908" s="11" t="str">
        <f>VLOOKUP(A908,[1]!all_sections_11_21_v2[#Data],17,FALSE)</f>
        <v>Читалище ул."Г.Димитров" №9</v>
      </c>
    </row>
    <row r="909" spans="1:8" x14ac:dyDescent="0.25">
      <c r="A909" s="12">
        <v>312200007</v>
      </c>
      <c r="B909" s="13" t="s">
        <v>906</v>
      </c>
      <c r="C909" s="10">
        <v>4</v>
      </c>
      <c r="D909" s="10" t="str">
        <f>VLOOKUP(A909,[1]!all_sections_11_21_v2[#Data],13,FALSE)</f>
        <v>31. ЯМБОЛ</v>
      </c>
      <c r="E909" s="10">
        <f>VLOOKUP(A909,[1]!all_sections_11_21_v2[#Data],14,FALSE)</f>
        <v>69660</v>
      </c>
      <c r="F909" s="10" t="str">
        <f>VLOOKUP(A909,[1]!all_sections_11_21_v2[#Data],15,FALSE)</f>
        <v>гр.Стралджа</v>
      </c>
      <c r="G909" s="10" t="str">
        <f>VLOOKUP(A909,[1]!all_sections_11_21_v2[#Data],16,FALSE)</f>
        <v>СТРАЛДЖА</v>
      </c>
      <c r="H909" s="11" t="str">
        <f>VLOOKUP(A909,[1]!all_sections_11_21_v2[#Data],17,FALSE)</f>
        <v>ОУ"Св.Св.Кирил и Методий", ул."Хемус"№67</v>
      </c>
    </row>
    <row r="910" spans="1:8" ht="30" x14ac:dyDescent="0.25">
      <c r="A910" s="8">
        <v>312200024</v>
      </c>
      <c r="B910" s="9" t="s">
        <v>907</v>
      </c>
      <c r="C910" s="10">
        <v>2</v>
      </c>
      <c r="D910" s="10" t="str">
        <f>VLOOKUP(A910,[1]!all_sections_11_21_v2[#Data],13,FALSE)</f>
        <v>31. ЯМБОЛ</v>
      </c>
      <c r="E910" s="10">
        <f>VLOOKUP(A910,[1]!all_sections_11_21_v2[#Data],14,FALSE)</f>
        <v>57409</v>
      </c>
      <c r="F910" s="10" t="str">
        <f>VLOOKUP(A910,[1]!all_sections_11_21_v2[#Data],15,FALSE)</f>
        <v>с.Поляна</v>
      </c>
      <c r="G910" s="10" t="str">
        <f>VLOOKUP(A910,[1]!all_sections_11_21_v2[#Data],16,FALSE)</f>
        <v>СТРАЛДЖА</v>
      </c>
      <c r="H910" s="11" t="str">
        <f>VLOOKUP(A910,[1]!all_sections_11_21_v2[#Data],17,FALSE)</f>
        <v>Кметството-ритуална зала ул."Васил Левски"/Г.Димитров/№16</v>
      </c>
    </row>
    <row r="911" spans="1:8" ht="30" x14ac:dyDescent="0.25">
      <c r="A911" s="12">
        <v>312500023</v>
      </c>
      <c r="B911" s="13" t="s">
        <v>908</v>
      </c>
      <c r="C911" s="10">
        <v>2</v>
      </c>
      <c r="D911" s="10" t="str">
        <f>VLOOKUP(A911,[1]!all_sections_11_21_v2[#Data],13,FALSE)</f>
        <v>31. ЯМБОЛ</v>
      </c>
      <c r="E911" s="10">
        <f>VLOOKUP(A911,[1]!all_sections_11_21_v2[#Data],14,FALSE)</f>
        <v>38279</v>
      </c>
      <c r="F911" s="10" t="str">
        <f>VLOOKUP(A911,[1]!all_sections_11_21_v2[#Data],15,FALSE)</f>
        <v>с.Коневец</v>
      </c>
      <c r="G911" s="10" t="str">
        <f>VLOOKUP(A911,[1]!all_sections_11_21_v2[#Data],16,FALSE)</f>
        <v>ТУНДЖА</v>
      </c>
      <c r="H911" s="11" t="str">
        <f>VLOOKUP(A911,[1]!all_sections_11_21_v2[#Data],17,FALSE)</f>
        <v>Читалище "Д-р Петър Берон 1941" ул."Тунджа" №38</v>
      </c>
    </row>
    <row r="912" spans="1:8" ht="30" x14ac:dyDescent="0.25">
      <c r="A912" s="8">
        <v>312500024</v>
      </c>
      <c r="B912" s="9" t="s">
        <v>909</v>
      </c>
      <c r="C912" s="10">
        <v>3</v>
      </c>
      <c r="D912" s="10" t="str">
        <f>VLOOKUP(A912,[1]!all_sections_11_21_v2[#Data],13,FALSE)</f>
        <v>31. ЯМБОЛ</v>
      </c>
      <c r="E912" s="10">
        <f>VLOOKUP(A912,[1]!all_sections_11_21_v2[#Data],14,FALSE)</f>
        <v>40018</v>
      </c>
      <c r="F912" s="10" t="str">
        <f>VLOOKUP(A912,[1]!all_sections_11_21_v2[#Data],15,FALSE)</f>
        <v>с.Крумово</v>
      </c>
      <c r="G912" s="10" t="str">
        <f>VLOOKUP(A912,[1]!all_sections_11_21_v2[#Data],16,FALSE)</f>
        <v>ТУНДЖА</v>
      </c>
      <c r="H912" s="11" t="str">
        <f>VLOOKUP(A912,[1]!all_sections_11_21_v2[#Data],17,FALSE)</f>
        <v>Народно читалище "Съгласие 1929" ул."Възраждане" №19</v>
      </c>
    </row>
    <row r="913" spans="1:8" x14ac:dyDescent="0.25">
      <c r="A913" s="12">
        <v>312600042</v>
      </c>
      <c r="B913" s="13" t="s">
        <v>910</v>
      </c>
      <c r="C913" s="10">
        <v>3</v>
      </c>
      <c r="D913" s="10" t="str">
        <f>VLOOKUP(A913,[1]!all_sections_11_21_v2[#Data],13,FALSE)</f>
        <v>31. ЯМБОЛ</v>
      </c>
      <c r="E913" s="10">
        <f>VLOOKUP(A913,[1]!all_sections_11_21_v2[#Data],14,FALSE)</f>
        <v>87374</v>
      </c>
      <c r="F913" s="10" t="str">
        <f>VLOOKUP(A913,[1]!all_sections_11_21_v2[#Data],15,FALSE)</f>
        <v>гр.Ямбол</v>
      </c>
      <c r="G913" s="10" t="str">
        <f>VLOOKUP(A913,[1]!all_sections_11_21_v2[#Data],16,FALSE)</f>
        <v>ЯМБОЛ</v>
      </c>
      <c r="H913" s="11" t="str">
        <f>VLOOKUP(A913,[1]!all_sections_11_21_v2[#Data],17,FALSE)</f>
        <v>ОУ "Д-р Петър Берон", ул"Кожух планина"№17</v>
      </c>
    </row>
    <row r="914" spans="1:8" x14ac:dyDescent="0.25">
      <c r="A914" s="8">
        <v>312600049</v>
      </c>
      <c r="B914" s="9" t="s">
        <v>911</v>
      </c>
      <c r="C914" s="10">
        <v>7</v>
      </c>
      <c r="D914" s="10" t="str">
        <f>VLOOKUP(A914,[1]!all_sections_11_21_v2[#Data],13,FALSE)</f>
        <v>31. ЯМБОЛ</v>
      </c>
      <c r="E914" s="10">
        <f>VLOOKUP(A914,[1]!all_sections_11_21_v2[#Data],14,FALSE)</f>
        <v>87374</v>
      </c>
      <c r="F914" s="10" t="str">
        <f>VLOOKUP(A914,[1]!all_sections_11_21_v2[#Data],15,FALSE)</f>
        <v>гр.Ямбол</v>
      </c>
      <c r="G914" s="10" t="str">
        <f>VLOOKUP(A914,[1]!all_sections_11_21_v2[#Data],16,FALSE)</f>
        <v>ЯМБОЛ</v>
      </c>
      <c r="H914" s="11" t="str">
        <f>VLOOKUP(A914,[1]!all_sections_11_21_v2[#Data],17,FALSE)</f>
        <v>ОУ "Йордан Йовков", ул."Тимок" №3</v>
      </c>
    </row>
    <row r="915" spans="1:8" x14ac:dyDescent="0.25">
      <c r="A915" s="3"/>
      <c r="B915" s="3"/>
      <c r="C915" s="4"/>
      <c r="D915" s="4"/>
      <c r="E915" s="4"/>
      <c r="F915" s="4"/>
      <c r="G915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Rusinov</dc:creator>
  <cp:lastModifiedBy>Mario Rusinov</cp:lastModifiedBy>
  <dcterms:created xsi:type="dcterms:W3CDTF">2021-12-21T11:37:02Z</dcterms:created>
  <dcterms:modified xsi:type="dcterms:W3CDTF">2021-12-22T13:49:34Z</dcterms:modified>
</cp:coreProperties>
</file>